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Celkové výsledky" sheetId="2" r:id="rId1"/>
    <sheet name="Výsledky jednotlivých súťaží" sheetId="1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2"/>
  <c r="U20"/>
  <c r="U22"/>
  <c r="U26"/>
  <c r="U24"/>
  <c r="U30"/>
  <c r="U28"/>
  <c r="U32"/>
  <c r="U34"/>
  <c r="U36"/>
  <c r="U16"/>
  <c r="U18"/>
  <c r="U14"/>
  <c r="U12"/>
  <c r="U10"/>
  <c r="U8"/>
  <c r="U6"/>
  <c r="T9"/>
  <c r="T13"/>
  <c r="T5"/>
  <c r="T11"/>
  <c r="T7"/>
  <c r="S29"/>
  <c r="T29" s="1"/>
  <c r="S11" l="1"/>
  <c r="S5"/>
  <c r="S21"/>
  <c r="T21" s="1"/>
  <c r="S31"/>
  <c r="T31" s="1"/>
  <c r="S13"/>
  <c r="S9"/>
  <c r="S19"/>
  <c r="T19" s="1"/>
  <c r="S37"/>
  <c r="T37" s="1"/>
  <c r="S15"/>
  <c r="T15" s="1"/>
  <c r="S39"/>
  <c r="T39" s="1"/>
  <c r="S40"/>
  <c r="T40" s="1"/>
  <c r="S33"/>
  <c r="T33" s="1"/>
  <c r="S41"/>
  <c r="T41" s="1"/>
  <c r="S17"/>
  <c r="T17" s="1"/>
  <c r="S35"/>
  <c r="T35" s="1"/>
  <c r="S25"/>
  <c r="T25" s="1"/>
  <c r="S23"/>
  <c r="T23" s="1"/>
  <c r="S27"/>
  <c r="T27" s="1"/>
  <c r="S7"/>
</calcChain>
</file>

<file path=xl/sharedStrings.xml><?xml version="1.0" encoding="utf-8"?>
<sst xmlns="http://schemas.openxmlformats.org/spreadsheetml/2006/main" count="575" uniqueCount="97">
  <si>
    <t>KMK 2016</t>
  </si>
  <si>
    <t>16. - 17. 04. 2016 Dunajský Klátov</t>
  </si>
  <si>
    <t>Súťaž č. 1</t>
  </si>
  <si>
    <t>FEI 4r</t>
  </si>
  <si>
    <t>Conversano XIII-47</t>
  </si>
  <si>
    <t>Peter Vančo</t>
  </si>
  <si>
    <t>JK pri NŽ Topoľčianky</t>
  </si>
  <si>
    <t>Sangrie</t>
  </si>
  <si>
    <t>Michaela Pechová</t>
  </si>
  <si>
    <t>JK Ivanka pri Dunaji</t>
  </si>
  <si>
    <t>Forever</t>
  </si>
  <si>
    <t>Michaela Horná</t>
  </si>
  <si>
    <t>Petra Pechová</t>
  </si>
  <si>
    <t>Alice im Wunderland</t>
  </si>
  <si>
    <t>Veronika Marthaler</t>
  </si>
  <si>
    <t>Caldon</t>
  </si>
  <si>
    <t>Dominika Melicháčová</t>
  </si>
  <si>
    <t>Banka OrNiWout</t>
  </si>
  <si>
    <t>Anabella</t>
  </si>
  <si>
    <t>Denisa Danková</t>
  </si>
  <si>
    <t>Liliane</t>
  </si>
  <si>
    <t>Al-Kham-Sa Belinda</t>
  </si>
  <si>
    <t>Michaela Balážová</t>
  </si>
  <si>
    <t>JO Martin Záturčie</t>
  </si>
  <si>
    <t>Súťaž č. 2</t>
  </si>
  <si>
    <t>FEI 5rU</t>
  </si>
  <si>
    <t>L</t>
  </si>
  <si>
    <t>Z</t>
  </si>
  <si>
    <t>Vernika Marthaler</t>
  </si>
  <si>
    <t>JK Rozálka Pezinok</t>
  </si>
  <si>
    <t>Robin Hood XII</t>
  </si>
  <si>
    <r>
      <t>F</t>
    </r>
    <r>
      <rPr>
        <sz val="11"/>
        <color theme="1"/>
        <rFont val="Calibri"/>
        <family val="2"/>
        <charset val="238"/>
      </rPr>
      <t xml:space="preserve">űrst </t>
    </r>
    <r>
      <rPr>
        <sz val="11"/>
        <color theme="1"/>
        <rFont val="Calibri"/>
        <family val="2"/>
        <charset val="238"/>
        <scheme val="minor"/>
      </rPr>
      <t>Lothario</t>
    </r>
  </si>
  <si>
    <t>Klip Vidar Z</t>
  </si>
  <si>
    <t>Súťaž č. 11</t>
  </si>
  <si>
    <t>Súťaž č. 12</t>
  </si>
  <si>
    <t>FEI 5rF</t>
  </si>
  <si>
    <t>11. 06. 2016 Ivanka pri Dunaji</t>
  </si>
  <si>
    <t>Atlantis V</t>
  </si>
  <si>
    <t>Petra Betáková</t>
  </si>
  <si>
    <t>El Rancho Ivanka pri Dunaji</t>
  </si>
  <si>
    <t>Bellatrix</t>
  </si>
  <si>
    <t>Miroslava Čumová</t>
  </si>
  <si>
    <t>JK Limfora Badín</t>
  </si>
  <si>
    <t>Canturino</t>
  </si>
  <si>
    <t>Tomáš Sipos</t>
  </si>
  <si>
    <t>CJŠ Bernolákovo</t>
  </si>
  <si>
    <t>Edward</t>
  </si>
  <si>
    <t>Dominika Bohušová</t>
  </si>
  <si>
    <t>RS Team Trnava</t>
  </si>
  <si>
    <t>Heraldiko</t>
  </si>
  <si>
    <t>Fotosvet V+V</t>
  </si>
  <si>
    <t>Žofia Pavlenová</t>
  </si>
  <si>
    <t>Black</t>
  </si>
  <si>
    <t>Tatiana Gombarčíková</t>
  </si>
  <si>
    <t>JK Severný Vietor</t>
  </si>
  <si>
    <t>Harmónia</t>
  </si>
  <si>
    <t>Tatiana Telecká</t>
  </si>
  <si>
    <t>JK Považany</t>
  </si>
  <si>
    <t>01. - 03. 07. 2016 Topoľčianky</t>
  </si>
  <si>
    <t>Hakim</t>
  </si>
  <si>
    <t>Long Play</t>
  </si>
  <si>
    <t>Stanislav Chrappa</t>
  </si>
  <si>
    <t>FEI 5r</t>
  </si>
  <si>
    <t>Súťaž č. 10</t>
  </si>
  <si>
    <t>Súťaž č. 9</t>
  </si>
  <si>
    <t>Súťaž č. 16</t>
  </si>
  <si>
    <t>Súťaž č. 17</t>
  </si>
  <si>
    <t>13. - 14. 08. Dunajský Klátov</t>
  </si>
  <si>
    <t>Súťaž č. 3</t>
  </si>
  <si>
    <t>x</t>
  </si>
  <si>
    <t xml:space="preserve">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</si>
  <si>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</si>
  <si>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</si>
  <si>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</si>
  <si>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</si>
  <si>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</si>
  <si>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</si>
  <si>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</si>
  <si>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</si>
  <si>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</si>
  <si>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</si>
  <si>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14.</t>
  </si>
  <si>
    <t>15.</t>
  </si>
  <si>
    <t>%</t>
  </si>
  <si>
    <t>priemer</t>
  </si>
  <si>
    <t>Body</t>
  </si>
  <si>
    <t>spolu</t>
  </si>
  <si>
    <t>4 naj</t>
  </si>
  <si>
    <t>8.</t>
  </si>
  <si>
    <t>11.</t>
  </si>
  <si>
    <t>13.</t>
  </si>
  <si>
    <t>16.</t>
  </si>
  <si>
    <t>17.</t>
  </si>
  <si>
    <t>18.</t>
  </si>
  <si>
    <r>
      <t>F</t>
    </r>
    <r>
      <rPr>
        <b/>
        <sz val="11"/>
        <color theme="1"/>
        <rFont val="Calibri"/>
        <family val="2"/>
        <charset val="238"/>
      </rPr>
      <t xml:space="preserve">űrst </t>
    </r>
    <r>
      <rPr>
        <b/>
        <sz val="11"/>
        <color theme="1"/>
        <rFont val="Calibri"/>
        <family val="2"/>
        <charset val="238"/>
        <scheme val="minor"/>
      </rPr>
      <t>Lothario</t>
    </r>
  </si>
  <si>
    <t>body</t>
  </si>
  <si>
    <t>JK Rozárka Pezinok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</si>
</sst>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2" borderId="0" xfId="0" applyFill="1" applyBorder="1"/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0" fillId="0" borderId="9" xfId="0" applyFont="1" applyBorder="1"/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6" xfId="0" applyBorder="1"/>
    <xf numFmtId="1" fontId="2" fillId="0" borderId="2" xfId="0" applyNumberFormat="1" applyFont="1" applyBorder="1"/>
    <xf numFmtId="1" fontId="2" fillId="0" borderId="6" xfId="0" applyNumberFormat="1" applyFont="1" applyBorder="1"/>
    <xf numFmtId="0" fontId="0" fillId="0" borderId="0" xfId="0" applyAlignment="1">
      <alignment horizontal="right"/>
    </xf>
    <xf numFmtId="0" fontId="0" fillId="2" borderId="0" xfId="0" applyFill="1"/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>
      <selection sqref="A1:E1"/>
    </sheetView>
  </sheetViews>
  <sheetFormatPr defaultRowHeight="15"/>
  <cols>
    <col min="2" max="2" width="19.85546875" bestFit="1" customWidth="1"/>
    <col min="4" max="4" width="21.140625" bestFit="1" customWidth="1"/>
    <col min="5" max="5" width="25" bestFit="1" customWidth="1"/>
    <col min="8" max="9" width="10" bestFit="1" customWidth="1"/>
    <col min="10" max="10" width="26.28515625" customWidth="1"/>
    <col min="14" max="16" width="10" bestFit="1" customWidth="1"/>
    <col min="17" max="18" width="12.7109375" customWidth="1"/>
    <col min="20" max="20" width="11.85546875" bestFit="1" customWidth="1"/>
  </cols>
  <sheetData>
    <row r="1" spans="1:22" ht="21">
      <c r="A1" s="53" t="s">
        <v>0</v>
      </c>
      <c r="B1" s="53"/>
      <c r="C1" s="53"/>
      <c r="D1" s="53"/>
      <c r="E1" s="53"/>
    </row>
    <row r="2" spans="1:22">
      <c r="A2" s="42"/>
      <c r="B2" s="26"/>
      <c r="C2" s="26"/>
      <c r="D2" s="26"/>
      <c r="E2" s="26"/>
      <c r="F2" s="50" t="s">
        <v>1</v>
      </c>
      <c r="G2" s="51"/>
      <c r="H2" s="51"/>
      <c r="I2" s="52"/>
      <c r="J2" s="34" t="s">
        <v>36</v>
      </c>
      <c r="K2" s="50" t="s">
        <v>58</v>
      </c>
      <c r="L2" s="51"/>
      <c r="M2" s="51"/>
      <c r="N2" s="51"/>
      <c r="O2" s="51"/>
      <c r="P2" s="52"/>
      <c r="Q2" s="51" t="s">
        <v>67</v>
      </c>
      <c r="R2" s="51"/>
      <c r="S2" s="30" t="s">
        <v>85</v>
      </c>
      <c r="T2" s="30" t="s">
        <v>85</v>
      </c>
      <c r="U2" s="30" t="s">
        <v>83</v>
      </c>
    </row>
    <row r="3" spans="1:22">
      <c r="A3" s="43"/>
      <c r="B3" s="6"/>
      <c r="C3" s="6"/>
      <c r="D3" s="6"/>
      <c r="E3" s="6"/>
      <c r="F3" s="40" t="s">
        <v>2</v>
      </c>
      <c r="G3" s="41" t="s">
        <v>24</v>
      </c>
      <c r="H3" s="41" t="s">
        <v>33</v>
      </c>
      <c r="I3" s="19" t="s">
        <v>34</v>
      </c>
      <c r="J3" s="41" t="s">
        <v>2</v>
      </c>
      <c r="K3" s="40" t="s">
        <v>2</v>
      </c>
      <c r="L3" s="41" t="s">
        <v>24</v>
      </c>
      <c r="M3" s="41" t="s">
        <v>64</v>
      </c>
      <c r="N3" s="41" t="s">
        <v>63</v>
      </c>
      <c r="O3" s="41" t="s">
        <v>65</v>
      </c>
      <c r="P3" s="19" t="s">
        <v>66</v>
      </c>
      <c r="Q3" s="41" t="s">
        <v>68</v>
      </c>
      <c r="R3" s="41" t="s">
        <v>63</v>
      </c>
      <c r="S3" s="32" t="s">
        <v>86</v>
      </c>
      <c r="T3" s="32" t="s">
        <v>87</v>
      </c>
      <c r="U3" s="32" t="s">
        <v>84</v>
      </c>
    </row>
    <row r="4" spans="1:22">
      <c r="A4" s="44"/>
      <c r="B4" s="22"/>
      <c r="C4" s="22"/>
      <c r="D4" s="22"/>
      <c r="E4" s="22"/>
      <c r="F4" s="35" t="s">
        <v>27</v>
      </c>
      <c r="G4" s="36" t="s">
        <v>26</v>
      </c>
      <c r="H4" s="36" t="s">
        <v>27</v>
      </c>
      <c r="I4" s="37" t="s">
        <v>26</v>
      </c>
      <c r="J4" s="36" t="s">
        <v>27</v>
      </c>
      <c r="K4" s="35" t="s">
        <v>27</v>
      </c>
      <c r="L4" s="36" t="s">
        <v>26</v>
      </c>
      <c r="M4" s="36" t="s">
        <v>27</v>
      </c>
      <c r="N4" s="36" t="s">
        <v>26</v>
      </c>
      <c r="O4" s="36" t="s">
        <v>27</v>
      </c>
      <c r="P4" s="37" t="s">
        <v>26</v>
      </c>
      <c r="Q4" s="36" t="s">
        <v>26</v>
      </c>
      <c r="R4" s="36" t="s">
        <v>26</v>
      </c>
      <c r="S4" s="33"/>
      <c r="T4" s="33"/>
      <c r="U4" s="33"/>
    </row>
    <row r="5" spans="1:22">
      <c r="A5" s="45" t="s">
        <v>71</v>
      </c>
      <c r="B5" s="31" t="s">
        <v>94</v>
      </c>
      <c r="C5" s="6">
        <v>2011</v>
      </c>
      <c r="D5" s="6" t="s">
        <v>12</v>
      </c>
      <c r="E5" s="6" t="s">
        <v>9</v>
      </c>
      <c r="F5" s="7">
        <v>5</v>
      </c>
      <c r="G5" s="8">
        <v>8</v>
      </c>
      <c r="H5" s="8">
        <v>7</v>
      </c>
      <c r="I5" s="9">
        <v>8</v>
      </c>
      <c r="J5" s="8">
        <v>7</v>
      </c>
      <c r="K5" s="7">
        <v>4</v>
      </c>
      <c r="L5" s="13">
        <v>9</v>
      </c>
      <c r="M5" s="8"/>
      <c r="N5" s="13">
        <v>10</v>
      </c>
      <c r="O5" s="8"/>
      <c r="P5" s="15">
        <v>10</v>
      </c>
      <c r="Q5" s="13">
        <v>10</v>
      </c>
      <c r="R5" s="13"/>
      <c r="S5" s="21">
        <f>SUM(F5:R5)</f>
        <v>78</v>
      </c>
      <c r="T5" s="21">
        <f>L5+N5+P5+Q5</f>
        <v>39</v>
      </c>
      <c r="U5" s="21"/>
    </row>
    <row r="6" spans="1:22">
      <c r="A6" s="45"/>
      <c r="B6" s="31"/>
      <c r="C6" s="6"/>
      <c r="D6" s="6"/>
      <c r="E6" s="6"/>
      <c r="F6" s="10">
        <v>68.599999999999994</v>
      </c>
      <c r="G6" s="11">
        <v>70</v>
      </c>
      <c r="H6" s="11">
        <v>71</v>
      </c>
      <c r="I6" s="12">
        <v>64</v>
      </c>
      <c r="J6" s="11">
        <v>70</v>
      </c>
      <c r="K6" s="10">
        <v>68.400000000000006</v>
      </c>
      <c r="L6" s="14">
        <v>72.2</v>
      </c>
      <c r="M6" s="11"/>
      <c r="N6" s="14">
        <v>74.8</v>
      </c>
      <c r="O6" s="11"/>
      <c r="P6" s="16">
        <v>71.8</v>
      </c>
      <c r="Q6" s="14">
        <v>75</v>
      </c>
      <c r="R6" s="20"/>
      <c r="S6" s="21"/>
      <c r="T6" s="21"/>
      <c r="U6" s="29">
        <f>AVERAGE(F6:R6)</f>
        <v>70.58</v>
      </c>
    </row>
    <row r="7" spans="1:22">
      <c r="A7" s="45" t="s">
        <v>72</v>
      </c>
      <c r="B7" s="31" t="s">
        <v>10</v>
      </c>
      <c r="C7" s="6">
        <v>2011</v>
      </c>
      <c r="D7" s="6" t="s">
        <v>11</v>
      </c>
      <c r="E7" s="6" t="s">
        <v>6</v>
      </c>
      <c r="F7" s="7">
        <v>7</v>
      </c>
      <c r="G7" s="13">
        <v>9</v>
      </c>
      <c r="H7" s="8">
        <v>3</v>
      </c>
      <c r="I7" s="9">
        <v>9</v>
      </c>
      <c r="J7" s="8"/>
      <c r="K7" s="7"/>
      <c r="L7" s="13">
        <v>10</v>
      </c>
      <c r="M7" s="8"/>
      <c r="N7" s="8">
        <v>8</v>
      </c>
      <c r="O7" s="8"/>
      <c r="P7" s="19">
        <v>9</v>
      </c>
      <c r="Q7" s="13">
        <v>9</v>
      </c>
      <c r="R7" s="13">
        <v>9</v>
      </c>
      <c r="S7" s="21">
        <f>SUM(F7:R7)</f>
        <v>73</v>
      </c>
      <c r="T7" s="21">
        <f>L7+P7+Q7+R7</f>
        <v>37</v>
      </c>
      <c r="U7" s="29"/>
      <c r="V7" s="4"/>
    </row>
    <row r="8" spans="1:22">
      <c r="A8" s="45"/>
      <c r="B8" s="31"/>
      <c r="C8" s="6"/>
      <c r="D8" s="6"/>
      <c r="E8" s="6"/>
      <c r="F8" s="10">
        <v>72.8</v>
      </c>
      <c r="G8" s="14">
        <v>71.599999999999994</v>
      </c>
      <c r="H8" s="11">
        <v>65.400000000000006</v>
      </c>
      <c r="I8" s="12">
        <v>66.599999999999994</v>
      </c>
      <c r="J8" s="11"/>
      <c r="K8" s="10"/>
      <c r="L8" s="14">
        <v>74.599999999999994</v>
      </c>
      <c r="M8" s="11"/>
      <c r="N8" s="11">
        <v>72.400000000000006</v>
      </c>
      <c r="O8" s="11"/>
      <c r="P8" s="16">
        <v>68.8</v>
      </c>
      <c r="Q8" s="14">
        <v>74.400000000000006</v>
      </c>
      <c r="R8" s="14">
        <v>75.400000000000006</v>
      </c>
      <c r="S8" s="21"/>
      <c r="T8" s="21"/>
      <c r="U8" s="29">
        <f>AVERAGE(F8:R8)</f>
        <v>71.333333333333329</v>
      </c>
      <c r="V8" s="4"/>
    </row>
    <row r="9" spans="1:22">
      <c r="A9" s="45" t="s">
        <v>73</v>
      </c>
      <c r="B9" s="31" t="s">
        <v>20</v>
      </c>
      <c r="C9" s="6">
        <v>2011</v>
      </c>
      <c r="D9" s="6" t="s">
        <v>11</v>
      </c>
      <c r="E9" s="6" t="s">
        <v>6</v>
      </c>
      <c r="F9" s="7">
        <v>2</v>
      </c>
      <c r="G9" s="8"/>
      <c r="H9" s="8">
        <v>2</v>
      </c>
      <c r="I9" s="9"/>
      <c r="J9" s="8"/>
      <c r="K9" s="7">
        <v>5</v>
      </c>
      <c r="L9" s="13">
        <v>8</v>
      </c>
      <c r="M9" s="8">
        <v>6</v>
      </c>
      <c r="N9" s="13">
        <v>9</v>
      </c>
      <c r="O9" s="13">
        <v>7</v>
      </c>
      <c r="P9" s="15">
        <v>7</v>
      </c>
      <c r="Q9" s="8">
        <v>5</v>
      </c>
      <c r="R9" s="8">
        <v>6</v>
      </c>
      <c r="S9" s="21">
        <f>SUM(F9:R9)</f>
        <v>57</v>
      </c>
      <c r="T9" s="21">
        <f>L9+N9+O9+P9</f>
        <v>31</v>
      </c>
      <c r="U9" s="29"/>
      <c r="V9" s="2"/>
    </row>
    <row r="10" spans="1:22">
      <c r="A10" s="45"/>
      <c r="B10" s="31"/>
      <c r="C10" s="6"/>
      <c r="D10" s="6"/>
      <c r="E10" s="6"/>
      <c r="F10" s="10">
        <v>64</v>
      </c>
      <c r="G10" s="11"/>
      <c r="H10" s="11">
        <v>65</v>
      </c>
      <c r="I10" s="12"/>
      <c r="J10" s="11"/>
      <c r="K10" s="10">
        <v>69.400000000000006</v>
      </c>
      <c r="L10" s="14">
        <v>69</v>
      </c>
      <c r="M10" s="11">
        <v>70</v>
      </c>
      <c r="N10" s="14">
        <v>72.8</v>
      </c>
      <c r="O10" s="14">
        <v>67.599999999999994</v>
      </c>
      <c r="P10" s="16">
        <v>65</v>
      </c>
      <c r="Q10" s="11">
        <v>65.599999999999994</v>
      </c>
      <c r="R10" s="11">
        <v>68.400000000000006</v>
      </c>
      <c r="S10" s="21"/>
      <c r="T10" s="21"/>
      <c r="U10" s="29">
        <f>AVERAGE(F10:R10)</f>
        <v>67.679999999999993</v>
      </c>
      <c r="V10" s="2"/>
    </row>
    <row r="11" spans="1:22">
      <c r="A11" s="45" t="s">
        <v>74</v>
      </c>
      <c r="B11" s="31" t="s">
        <v>4</v>
      </c>
      <c r="C11" s="6">
        <v>2012</v>
      </c>
      <c r="D11" s="6" t="s">
        <v>5</v>
      </c>
      <c r="E11" s="6" t="s">
        <v>6</v>
      </c>
      <c r="F11" s="7">
        <v>6</v>
      </c>
      <c r="G11" s="8"/>
      <c r="H11" s="8">
        <v>5</v>
      </c>
      <c r="I11" s="9"/>
      <c r="J11" s="8"/>
      <c r="K11" s="17">
        <v>7</v>
      </c>
      <c r="L11" s="8"/>
      <c r="M11" s="13">
        <v>7</v>
      </c>
      <c r="N11" s="8"/>
      <c r="O11" s="8">
        <v>5</v>
      </c>
      <c r="P11" s="9"/>
      <c r="Q11" s="13">
        <v>6</v>
      </c>
      <c r="R11" s="13">
        <v>10</v>
      </c>
      <c r="S11" s="21">
        <f t="shared" ref="S11:S41" si="0">SUM(F11:R11)</f>
        <v>46</v>
      </c>
      <c r="T11" s="21">
        <f>K11+M11+Q11+R11</f>
        <v>30</v>
      </c>
      <c r="U11" s="29"/>
    </row>
    <row r="12" spans="1:22">
      <c r="A12" s="45"/>
      <c r="B12" s="31"/>
      <c r="C12" s="6"/>
      <c r="D12" s="6"/>
      <c r="E12" s="6"/>
      <c r="F12" s="10">
        <v>69.599999999999994</v>
      </c>
      <c r="G12" s="11"/>
      <c r="H12" s="11">
        <v>67.599999999999994</v>
      </c>
      <c r="I12" s="12"/>
      <c r="J12" s="11"/>
      <c r="K12" s="18">
        <v>72</v>
      </c>
      <c r="L12" s="11"/>
      <c r="M12" s="14">
        <v>72.2</v>
      </c>
      <c r="N12" s="11"/>
      <c r="O12" s="11">
        <v>64.2</v>
      </c>
      <c r="P12" s="12"/>
      <c r="Q12" s="14">
        <v>66.599999999999994</v>
      </c>
      <c r="R12" s="14">
        <v>75.8</v>
      </c>
      <c r="S12" s="21"/>
      <c r="T12" s="21"/>
      <c r="U12" s="29">
        <f>AVERAGE(F12:R12)</f>
        <v>69.714285714285708</v>
      </c>
    </row>
    <row r="13" spans="1:22">
      <c r="A13" s="45" t="s">
        <v>75</v>
      </c>
      <c r="B13" s="31" t="s">
        <v>18</v>
      </c>
      <c r="C13" s="6">
        <v>2011</v>
      </c>
      <c r="D13" s="6" t="s">
        <v>19</v>
      </c>
      <c r="E13" s="6" t="s">
        <v>6</v>
      </c>
      <c r="F13" s="7">
        <v>3</v>
      </c>
      <c r="G13" s="8"/>
      <c r="H13" s="8">
        <v>6</v>
      </c>
      <c r="I13" s="9"/>
      <c r="J13" s="8"/>
      <c r="K13" s="7">
        <v>6</v>
      </c>
      <c r="L13" s="8">
        <v>7</v>
      </c>
      <c r="M13" s="8">
        <v>4</v>
      </c>
      <c r="N13" s="13">
        <v>7</v>
      </c>
      <c r="O13" s="8">
        <v>6</v>
      </c>
      <c r="P13" s="15">
        <v>8</v>
      </c>
      <c r="Q13" s="13">
        <v>7</v>
      </c>
      <c r="R13" s="13">
        <v>7</v>
      </c>
      <c r="S13" s="21">
        <f>SUM(F13:R13)</f>
        <v>61</v>
      </c>
      <c r="T13" s="21">
        <f>N13+P13+Q13+R13</f>
        <v>29</v>
      </c>
      <c r="U13" s="29"/>
    </row>
    <row r="14" spans="1:22">
      <c r="A14" s="45"/>
      <c r="B14" s="31"/>
      <c r="C14" s="6"/>
      <c r="D14" s="6"/>
      <c r="E14" s="6"/>
      <c r="F14" s="10">
        <v>65.599999999999994</v>
      </c>
      <c r="G14" s="11"/>
      <c r="H14" s="11">
        <v>68</v>
      </c>
      <c r="I14" s="12"/>
      <c r="J14" s="11"/>
      <c r="K14" s="10">
        <v>69.599999999999994</v>
      </c>
      <c r="L14" s="11">
        <v>66.2</v>
      </c>
      <c r="M14" s="11">
        <v>67.400000000000006</v>
      </c>
      <c r="N14" s="14">
        <v>72.8</v>
      </c>
      <c r="O14" s="11">
        <v>66.599999999999994</v>
      </c>
      <c r="P14" s="16">
        <v>67.400000000000006</v>
      </c>
      <c r="Q14" s="14">
        <v>68</v>
      </c>
      <c r="R14" s="14">
        <v>70.8</v>
      </c>
      <c r="S14" s="21"/>
      <c r="T14" s="21"/>
      <c r="U14" s="29">
        <f>AVERAGE(F14:R14)</f>
        <v>68.239999999999981</v>
      </c>
    </row>
    <row r="15" spans="1:22">
      <c r="A15" s="45" t="s">
        <v>76</v>
      </c>
      <c r="B15" s="31" t="s">
        <v>30</v>
      </c>
      <c r="C15" s="6">
        <v>2011</v>
      </c>
      <c r="D15" s="6" t="s">
        <v>28</v>
      </c>
      <c r="E15" s="6" t="s">
        <v>96</v>
      </c>
      <c r="F15" s="7"/>
      <c r="G15" s="13">
        <v>10</v>
      </c>
      <c r="H15" s="13"/>
      <c r="I15" s="15">
        <v>10</v>
      </c>
      <c r="J15" s="13"/>
      <c r="K15" s="17"/>
      <c r="L15" s="13"/>
      <c r="M15" s="13"/>
      <c r="N15" s="13"/>
      <c r="O15" s="13"/>
      <c r="P15" s="15"/>
      <c r="Q15" s="13">
        <v>8</v>
      </c>
      <c r="R15" s="8"/>
      <c r="S15" s="21">
        <f>SUM(F15:R15)</f>
        <v>28</v>
      </c>
      <c r="T15" s="21">
        <f>S15</f>
        <v>28</v>
      </c>
      <c r="U15" s="29"/>
    </row>
    <row r="16" spans="1:22">
      <c r="A16" s="45"/>
      <c r="B16" s="31"/>
      <c r="C16" s="6"/>
      <c r="D16" s="6"/>
      <c r="E16" s="6"/>
      <c r="F16" s="7"/>
      <c r="G16" s="14">
        <v>77.2</v>
      </c>
      <c r="H16" s="13"/>
      <c r="I16" s="16">
        <v>76.599999999999994</v>
      </c>
      <c r="J16" s="13"/>
      <c r="K16" s="17"/>
      <c r="L16" s="13"/>
      <c r="M16" s="13"/>
      <c r="N16" s="13"/>
      <c r="O16" s="13"/>
      <c r="P16" s="15"/>
      <c r="Q16" s="14">
        <v>74.2</v>
      </c>
      <c r="R16" s="8"/>
      <c r="S16" s="21"/>
      <c r="T16" s="21"/>
      <c r="U16" s="29">
        <f>AVERAGE(F16:R16)</f>
        <v>76</v>
      </c>
    </row>
    <row r="17" spans="1:21">
      <c r="A17" s="45" t="s">
        <v>77</v>
      </c>
      <c r="B17" s="31" t="s">
        <v>52</v>
      </c>
      <c r="C17" s="6">
        <v>2010</v>
      </c>
      <c r="D17" s="6" t="s">
        <v>53</v>
      </c>
      <c r="E17" s="6" t="s">
        <v>54</v>
      </c>
      <c r="F17" s="7"/>
      <c r="G17" s="8"/>
      <c r="H17" s="8"/>
      <c r="I17" s="9"/>
      <c r="J17" s="8" t="s">
        <v>69</v>
      </c>
      <c r="K17" s="7" t="s">
        <v>69</v>
      </c>
      <c r="L17" s="13">
        <v>6</v>
      </c>
      <c r="M17" s="8" t="s">
        <v>69</v>
      </c>
      <c r="N17" s="13">
        <v>6</v>
      </c>
      <c r="O17" s="8" t="s">
        <v>69</v>
      </c>
      <c r="P17" s="15">
        <v>6</v>
      </c>
      <c r="Q17" s="8"/>
      <c r="R17" s="8"/>
      <c r="S17" s="21">
        <f>SUM(F17:R17)</f>
        <v>18</v>
      </c>
      <c r="T17" s="21">
        <f>S17</f>
        <v>18</v>
      </c>
      <c r="U17" s="29"/>
    </row>
    <row r="18" spans="1:21">
      <c r="A18" s="45"/>
      <c r="B18" s="31"/>
      <c r="C18" s="6"/>
      <c r="D18" s="6"/>
      <c r="E18" s="6"/>
      <c r="F18" s="7"/>
      <c r="G18" s="8"/>
      <c r="H18" s="8"/>
      <c r="I18" s="9"/>
      <c r="J18" s="8"/>
      <c r="K18" s="7"/>
      <c r="L18" s="14">
        <v>64.8</v>
      </c>
      <c r="M18" s="8"/>
      <c r="N18" s="14">
        <v>64.400000000000006</v>
      </c>
      <c r="O18" s="8"/>
      <c r="P18" s="16">
        <v>64.2</v>
      </c>
      <c r="Q18" s="8"/>
      <c r="R18" s="8"/>
      <c r="S18" s="21"/>
      <c r="T18" s="21"/>
      <c r="U18" s="29">
        <f>AVERAGE(F18:R18)</f>
        <v>64.466666666666654</v>
      </c>
    </row>
    <row r="19" spans="1:21">
      <c r="A19" s="45" t="s">
        <v>88</v>
      </c>
      <c r="B19" s="31" t="s">
        <v>7</v>
      </c>
      <c r="C19" s="6">
        <v>2012</v>
      </c>
      <c r="D19" s="6" t="s">
        <v>8</v>
      </c>
      <c r="E19" s="6" t="s">
        <v>9</v>
      </c>
      <c r="F19" s="7">
        <v>0</v>
      </c>
      <c r="G19" s="8"/>
      <c r="H19" s="8">
        <v>0</v>
      </c>
      <c r="I19" s="9"/>
      <c r="J19" s="13">
        <v>6</v>
      </c>
      <c r="K19" s="17">
        <v>3</v>
      </c>
      <c r="L19" s="13"/>
      <c r="M19" s="13">
        <v>5</v>
      </c>
      <c r="N19" s="13"/>
      <c r="O19" s="13">
        <v>4</v>
      </c>
      <c r="P19" s="9"/>
      <c r="Q19" s="8"/>
      <c r="R19" s="8"/>
      <c r="S19" s="21">
        <f>SUM(F19:R19)</f>
        <v>18</v>
      </c>
      <c r="T19" s="21">
        <f>S19</f>
        <v>18</v>
      </c>
      <c r="U19" s="29"/>
    </row>
    <row r="20" spans="1:21">
      <c r="A20" s="45"/>
      <c r="B20" s="31"/>
      <c r="C20" s="6"/>
      <c r="D20" s="6"/>
      <c r="E20" s="6"/>
      <c r="F20" s="10">
        <v>62.2</v>
      </c>
      <c r="G20" s="11"/>
      <c r="H20" s="11">
        <v>62.4</v>
      </c>
      <c r="I20" s="12"/>
      <c r="J20" s="14">
        <v>63.2</v>
      </c>
      <c r="K20" s="18">
        <v>65.599999999999994</v>
      </c>
      <c r="L20" s="20"/>
      <c r="M20" s="14">
        <v>68.8</v>
      </c>
      <c r="N20" s="20"/>
      <c r="O20" s="14">
        <v>63.8</v>
      </c>
      <c r="P20" s="9"/>
      <c r="Q20" s="8"/>
      <c r="R20" s="8"/>
      <c r="S20" s="21"/>
      <c r="T20" s="21"/>
      <c r="U20" s="29">
        <f>AVERAGE(F20:R20)</f>
        <v>64.333333333333329</v>
      </c>
    </row>
    <row r="21" spans="1:21">
      <c r="A21" s="45" t="s">
        <v>78</v>
      </c>
      <c r="B21" s="31" t="s">
        <v>13</v>
      </c>
      <c r="C21" s="6">
        <v>2011</v>
      </c>
      <c r="D21" s="6" t="s">
        <v>14</v>
      </c>
      <c r="E21" s="6" t="s">
        <v>96</v>
      </c>
      <c r="F21" s="17">
        <v>4</v>
      </c>
      <c r="G21" s="8"/>
      <c r="H21" s="13">
        <v>4</v>
      </c>
      <c r="I21" s="9"/>
      <c r="J21" s="8"/>
      <c r="K21" s="7"/>
      <c r="L21" s="8"/>
      <c r="M21" s="8"/>
      <c r="N21" s="8"/>
      <c r="O21" s="8"/>
      <c r="P21" s="9"/>
      <c r="Q21" s="8"/>
      <c r="R21" s="13">
        <v>8</v>
      </c>
      <c r="S21" s="21">
        <f t="shared" si="0"/>
        <v>16</v>
      </c>
      <c r="T21" s="21">
        <f>S21</f>
        <v>16</v>
      </c>
      <c r="U21" s="29"/>
    </row>
    <row r="22" spans="1:21">
      <c r="A22" s="45"/>
      <c r="B22" s="31"/>
      <c r="C22" s="6"/>
      <c r="D22" s="6"/>
      <c r="E22" s="6"/>
      <c r="F22" s="18">
        <v>68</v>
      </c>
      <c r="G22" s="11"/>
      <c r="H22" s="14">
        <v>67.400000000000006</v>
      </c>
      <c r="I22" s="12"/>
      <c r="J22" s="11"/>
      <c r="K22" s="10"/>
      <c r="L22" s="11"/>
      <c r="M22" s="11"/>
      <c r="N22" s="11"/>
      <c r="O22" s="11"/>
      <c r="P22" s="12"/>
      <c r="Q22" s="11"/>
      <c r="R22" s="14">
        <v>74.400000000000006</v>
      </c>
      <c r="S22" s="21"/>
      <c r="T22" s="21"/>
      <c r="U22" s="29">
        <f>AVERAGE(F22:R22)</f>
        <v>69.933333333333337</v>
      </c>
    </row>
    <row r="23" spans="1:21">
      <c r="A23" s="45" t="s">
        <v>79</v>
      </c>
      <c r="B23" s="31" t="s">
        <v>59</v>
      </c>
      <c r="C23" s="6">
        <v>2010</v>
      </c>
      <c r="D23" s="6" t="s">
        <v>38</v>
      </c>
      <c r="E23" s="6" t="s">
        <v>39</v>
      </c>
      <c r="F23" s="7"/>
      <c r="G23" s="8"/>
      <c r="H23" s="8"/>
      <c r="I23" s="9"/>
      <c r="J23" s="8"/>
      <c r="K23" s="7" t="s">
        <v>69</v>
      </c>
      <c r="L23" s="13">
        <v>5</v>
      </c>
      <c r="M23" s="8" t="s">
        <v>69</v>
      </c>
      <c r="N23" s="13">
        <v>5</v>
      </c>
      <c r="O23" s="8" t="s">
        <v>69</v>
      </c>
      <c r="P23" s="9">
        <v>0</v>
      </c>
      <c r="Q23" s="8"/>
      <c r="R23" s="8"/>
      <c r="S23" s="21">
        <f>SUM(F23:R23)</f>
        <v>10</v>
      </c>
      <c r="T23" s="21">
        <f>S23</f>
        <v>10</v>
      </c>
      <c r="U23" s="29"/>
    </row>
    <row r="24" spans="1:21">
      <c r="A24" s="45"/>
      <c r="B24" s="31"/>
      <c r="C24" s="6"/>
      <c r="D24" s="6"/>
      <c r="E24" s="6"/>
      <c r="F24" s="7"/>
      <c r="G24" s="8"/>
      <c r="H24" s="8"/>
      <c r="I24" s="9"/>
      <c r="J24" s="8"/>
      <c r="K24" s="7"/>
      <c r="L24" s="14">
        <v>64</v>
      </c>
      <c r="M24" s="11"/>
      <c r="N24" s="14">
        <v>61</v>
      </c>
      <c r="O24" s="11"/>
      <c r="P24" s="12">
        <v>60.6</v>
      </c>
      <c r="Q24" s="8"/>
      <c r="R24" s="8"/>
      <c r="S24" s="21"/>
      <c r="T24" s="21"/>
      <c r="U24" s="29">
        <f>AVERAGE(F24:R24)</f>
        <v>61.866666666666667</v>
      </c>
    </row>
    <row r="25" spans="1:21">
      <c r="A25" s="45" t="s">
        <v>89</v>
      </c>
      <c r="B25" s="31" t="s">
        <v>37</v>
      </c>
      <c r="C25" s="6">
        <v>2012</v>
      </c>
      <c r="D25" s="6" t="s">
        <v>38</v>
      </c>
      <c r="E25" s="6" t="s">
        <v>39</v>
      </c>
      <c r="F25" s="7"/>
      <c r="G25" s="8"/>
      <c r="H25" s="8"/>
      <c r="I25" s="9"/>
      <c r="J25" s="13">
        <v>3</v>
      </c>
      <c r="K25" s="17">
        <v>2</v>
      </c>
      <c r="L25" s="8">
        <v>0</v>
      </c>
      <c r="M25" s="13">
        <v>2</v>
      </c>
      <c r="N25" s="8">
        <v>0</v>
      </c>
      <c r="O25" s="13">
        <v>3</v>
      </c>
      <c r="P25" s="9"/>
      <c r="Q25" s="8"/>
      <c r="R25" s="8"/>
      <c r="S25" s="21">
        <f>SUM(F25:R25)</f>
        <v>10</v>
      </c>
      <c r="T25" s="21">
        <f>S25</f>
        <v>10</v>
      </c>
      <c r="U25" s="29"/>
    </row>
    <row r="26" spans="1:21">
      <c r="A26" s="45"/>
      <c r="B26" s="31"/>
      <c r="C26" s="6"/>
      <c r="D26" s="6"/>
      <c r="E26" s="6"/>
      <c r="F26" s="7"/>
      <c r="G26" s="8"/>
      <c r="H26" s="8"/>
      <c r="I26" s="9"/>
      <c r="J26" s="14">
        <v>52.4</v>
      </c>
      <c r="K26" s="18">
        <v>62.8</v>
      </c>
      <c r="L26" s="11">
        <v>61.4</v>
      </c>
      <c r="M26" s="14">
        <v>64.400000000000006</v>
      </c>
      <c r="N26" s="11">
        <v>58.2</v>
      </c>
      <c r="O26" s="14">
        <v>61.5</v>
      </c>
      <c r="P26" s="9"/>
      <c r="Q26" s="8"/>
      <c r="R26" s="8"/>
      <c r="S26" s="21"/>
      <c r="T26" s="21"/>
      <c r="U26" s="29">
        <f>AVERAGE(F26:R26)</f>
        <v>60.116666666666667</v>
      </c>
    </row>
    <row r="27" spans="1:21">
      <c r="A27" s="45" t="s">
        <v>80</v>
      </c>
      <c r="B27" s="31" t="s">
        <v>60</v>
      </c>
      <c r="C27" s="6">
        <v>2011</v>
      </c>
      <c r="D27" s="6" t="s">
        <v>61</v>
      </c>
      <c r="E27" s="6" t="s">
        <v>6</v>
      </c>
      <c r="F27" s="7"/>
      <c r="G27" s="8"/>
      <c r="H27" s="8"/>
      <c r="I27" s="9"/>
      <c r="J27" s="8"/>
      <c r="K27" s="17">
        <v>2</v>
      </c>
      <c r="L27" s="13"/>
      <c r="M27" s="13">
        <v>3</v>
      </c>
      <c r="N27" s="13"/>
      <c r="O27" s="13">
        <v>2</v>
      </c>
      <c r="P27" s="9"/>
      <c r="Q27" s="8"/>
      <c r="R27" s="8"/>
      <c r="S27" s="21">
        <f>SUM(F27:R27)</f>
        <v>7</v>
      </c>
      <c r="T27" s="21">
        <f>S27</f>
        <v>7</v>
      </c>
      <c r="U27" s="29"/>
    </row>
    <row r="28" spans="1:21">
      <c r="A28" s="45"/>
      <c r="B28" s="31"/>
      <c r="C28" s="6"/>
      <c r="D28" s="6"/>
      <c r="E28" s="6"/>
      <c r="F28" s="7"/>
      <c r="G28" s="8"/>
      <c r="H28" s="8"/>
      <c r="I28" s="9"/>
      <c r="J28" s="8"/>
      <c r="K28" s="18">
        <v>62.8</v>
      </c>
      <c r="L28" s="20"/>
      <c r="M28" s="14">
        <v>65.599999999999994</v>
      </c>
      <c r="N28" s="20"/>
      <c r="O28" s="14">
        <v>61.4</v>
      </c>
      <c r="P28" s="9"/>
      <c r="Q28" s="8"/>
      <c r="R28" s="8"/>
      <c r="S28" s="21"/>
      <c r="T28" s="21"/>
      <c r="U28" s="29">
        <f>AVERAGE(F28:R28)</f>
        <v>63.266666666666659</v>
      </c>
    </row>
    <row r="29" spans="1:21">
      <c r="A29" s="45" t="s">
        <v>90</v>
      </c>
      <c r="B29" s="31" t="s">
        <v>32</v>
      </c>
      <c r="C29" s="6">
        <v>2010</v>
      </c>
      <c r="D29" s="6" t="s">
        <v>22</v>
      </c>
      <c r="E29" s="6" t="s">
        <v>23</v>
      </c>
      <c r="F29" s="7"/>
      <c r="G29" s="13">
        <v>7</v>
      </c>
      <c r="H29" s="8"/>
      <c r="I29" s="9"/>
      <c r="J29" s="8"/>
      <c r="K29" s="7"/>
      <c r="L29" s="8"/>
      <c r="M29" s="8"/>
      <c r="N29" s="8"/>
      <c r="O29" s="8"/>
      <c r="P29" s="9"/>
      <c r="Q29" s="8"/>
      <c r="R29" s="8"/>
      <c r="S29" s="21">
        <f>SUM(F29:R29)</f>
        <v>7</v>
      </c>
      <c r="T29" s="21">
        <f>S29</f>
        <v>7</v>
      </c>
      <c r="U29" s="29"/>
    </row>
    <row r="30" spans="1:21">
      <c r="A30" s="45"/>
      <c r="B30" s="31"/>
      <c r="C30" s="6"/>
      <c r="D30" s="6"/>
      <c r="E30" s="6"/>
      <c r="F30" s="7"/>
      <c r="G30" s="14">
        <v>63</v>
      </c>
      <c r="H30" s="8"/>
      <c r="I30" s="9"/>
      <c r="J30" s="8"/>
      <c r="K30" s="7"/>
      <c r="L30" s="8"/>
      <c r="M30" s="8"/>
      <c r="N30" s="8"/>
      <c r="O30" s="8"/>
      <c r="P30" s="9"/>
      <c r="Q30" s="8"/>
      <c r="R30" s="8"/>
      <c r="S30" s="21"/>
      <c r="T30" s="21"/>
      <c r="U30" s="29">
        <f>AVERAGE(F30:R30)</f>
        <v>63</v>
      </c>
    </row>
    <row r="31" spans="1:21">
      <c r="A31" s="45" t="s">
        <v>81</v>
      </c>
      <c r="B31" s="31" t="s">
        <v>15</v>
      </c>
      <c r="C31" s="6">
        <v>2010</v>
      </c>
      <c r="D31" s="6" t="s">
        <v>16</v>
      </c>
      <c r="E31" s="6" t="s">
        <v>17</v>
      </c>
      <c r="F31" s="7" t="s">
        <v>69</v>
      </c>
      <c r="G31" s="8"/>
      <c r="H31" s="8"/>
      <c r="I31" s="9"/>
      <c r="J31" s="8"/>
      <c r="K31" s="7"/>
      <c r="L31" s="8"/>
      <c r="M31" s="8" t="s">
        <v>69</v>
      </c>
      <c r="N31" s="13">
        <v>0</v>
      </c>
      <c r="O31" s="8" t="s">
        <v>69</v>
      </c>
      <c r="P31" s="15">
        <v>5</v>
      </c>
      <c r="Q31" s="8"/>
      <c r="R31" s="8"/>
      <c r="S31" s="21">
        <f t="shared" si="0"/>
        <v>5</v>
      </c>
      <c r="T31" s="21">
        <f>S31</f>
        <v>5</v>
      </c>
      <c r="U31" s="29"/>
    </row>
    <row r="32" spans="1:21">
      <c r="A32" s="45"/>
      <c r="B32" s="31"/>
      <c r="C32" s="6"/>
      <c r="D32" s="6"/>
      <c r="E32" s="6"/>
      <c r="F32" s="7"/>
      <c r="G32" s="8"/>
      <c r="H32" s="8"/>
      <c r="I32" s="9"/>
      <c r="J32" s="8"/>
      <c r="K32" s="7"/>
      <c r="L32" s="8"/>
      <c r="M32" s="8"/>
      <c r="N32" s="14">
        <v>59.8</v>
      </c>
      <c r="O32" s="11"/>
      <c r="P32" s="16">
        <v>63.4</v>
      </c>
      <c r="Q32" s="8"/>
      <c r="R32" s="8"/>
      <c r="S32" s="21"/>
      <c r="T32" s="21"/>
      <c r="U32" s="29">
        <f>AVERAGE(F32:R32)</f>
        <v>61.599999999999994</v>
      </c>
    </row>
    <row r="33" spans="1:21">
      <c r="A33" s="45" t="s">
        <v>82</v>
      </c>
      <c r="B33" s="31" t="s">
        <v>46</v>
      </c>
      <c r="C33" s="6">
        <v>2011</v>
      </c>
      <c r="D33" s="6" t="s">
        <v>47</v>
      </c>
      <c r="E33" s="6" t="s">
        <v>48</v>
      </c>
      <c r="F33" s="7"/>
      <c r="G33" s="8"/>
      <c r="H33" s="8"/>
      <c r="I33" s="9"/>
      <c r="J33" s="13">
        <v>5</v>
      </c>
      <c r="K33" s="7"/>
      <c r="L33" s="8"/>
      <c r="M33" s="8"/>
      <c r="N33" s="8"/>
      <c r="O33" s="8"/>
      <c r="P33" s="9"/>
      <c r="Q33" s="8"/>
      <c r="R33" s="8"/>
      <c r="S33" s="21">
        <f>SUM(F33:R33)</f>
        <v>5</v>
      </c>
      <c r="T33" s="21">
        <f>S33</f>
        <v>5</v>
      </c>
      <c r="U33" s="29"/>
    </row>
    <row r="34" spans="1:21">
      <c r="A34" s="45"/>
      <c r="B34" s="31"/>
      <c r="C34" s="6"/>
      <c r="D34" s="6"/>
      <c r="E34" s="6"/>
      <c r="F34" s="7"/>
      <c r="G34" s="8"/>
      <c r="H34" s="8"/>
      <c r="I34" s="9"/>
      <c r="J34" s="14">
        <v>60.8</v>
      </c>
      <c r="K34" s="7"/>
      <c r="L34" s="8"/>
      <c r="M34" s="8"/>
      <c r="N34" s="8"/>
      <c r="O34" s="8"/>
      <c r="P34" s="9"/>
      <c r="Q34" s="8"/>
      <c r="R34" s="8"/>
      <c r="S34" s="21"/>
      <c r="T34" s="21"/>
      <c r="U34" s="29">
        <f>AVERAGE(F34:R34)</f>
        <v>60.8</v>
      </c>
    </row>
    <row r="35" spans="1:21">
      <c r="A35" s="45" t="s">
        <v>91</v>
      </c>
      <c r="B35" s="31" t="s">
        <v>55</v>
      </c>
      <c r="C35" s="6">
        <v>2011</v>
      </c>
      <c r="D35" s="6" t="s">
        <v>56</v>
      </c>
      <c r="E35" s="6" t="s">
        <v>57</v>
      </c>
      <c r="F35" s="7"/>
      <c r="G35" s="8"/>
      <c r="H35" s="8"/>
      <c r="I35" s="9"/>
      <c r="J35" s="13">
        <v>4</v>
      </c>
      <c r="K35" s="7"/>
      <c r="L35" s="8"/>
      <c r="M35" s="8"/>
      <c r="N35" s="8"/>
      <c r="O35" s="8"/>
      <c r="P35" s="9"/>
      <c r="Q35" s="8"/>
      <c r="R35" s="8"/>
      <c r="S35" s="21">
        <f>SUM(F35:R35)</f>
        <v>4</v>
      </c>
      <c r="T35" s="21">
        <f>S35</f>
        <v>4</v>
      </c>
      <c r="U35" s="29"/>
    </row>
    <row r="36" spans="1:21">
      <c r="A36" s="45"/>
      <c r="B36" s="31"/>
      <c r="C36" s="6"/>
      <c r="D36" s="6"/>
      <c r="E36" s="6"/>
      <c r="F36" s="7"/>
      <c r="G36" s="8"/>
      <c r="H36" s="8"/>
      <c r="I36" s="9"/>
      <c r="J36" s="14">
        <v>56.2</v>
      </c>
      <c r="K36" s="7"/>
      <c r="L36" s="8"/>
      <c r="M36" s="8"/>
      <c r="N36" s="8"/>
      <c r="O36" s="8"/>
      <c r="P36" s="9"/>
      <c r="Q36" s="8"/>
      <c r="R36" s="8"/>
      <c r="S36" s="21"/>
      <c r="T36" s="21"/>
      <c r="U36" s="29">
        <f>AVERAGE(F36:R36)</f>
        <v>56.2</v>
      </c>
    </row>
    <row r="37" spans="1:21">
      <c r="A37" s="45" t="s">
        <v>92</v>
      </c>
      <c r="B37" s="31" t="s">
        <v>21</v>
      </c>
      <c r="C37" s="6">
        <v>2011</v>
      </c>
      <c r="D37" s="6" t="s">
        <v>22</v>
      </c>
      <c r="E37" s="6" t="s">
        <v>23</v>
      </c>
      <c r="F37" s="7">
        <v>0</v>
      </c>
      <c r="G37" s="8"/>
      <c r="H37" s="8"/>
      <c r="I37" s="9"/>
      <c r="J37" s="8"/>
      <c r="K37" s="7"/>
      <c r="L37" s="8"/>
      <c r="M37" s="8"/>
      <c r="N37" s="8"/>
      <c r="O37" s="8"/>
      <c r="P37" s="9"/>
      <c r="Q37" s="8"/>
      <c r="R37" s="8"/>
      <c r="S37" s="21">
        <f t="shared" si="0"/>
        <v>0</v>
      </c>
      <c r="T37" s="21">
        <f>S37</f>
        <v>0</v>
      </c>
      <c r="U37" s="29"/>
    </row>
    <row r="38" spans="1:21">
      <c r="A38" s="45"/>
      <c r="B38" s="31"/>
      <c r="C38" s="6"/>
      <c r="D38" s="6"/>
      <c r="E38" s="6"/>
      <c r="F38" s="10">
        <v>60.2</v>
      </c>
      <c r="G38" s="8"/>
      <c r="H38" s="8"/>
      <c r="I38" s="9"/>
      <c r="J38" s="8"/>
      <c r="K38" s="7"/>
      <c r="L38" s="8"/>
      <c r="M38" s="8"/>
      <c r="N38" s="8"/>
      <c r="O38" s="8"/>
      <c r="P38" s="9"/>
      <c r="Q38" s="8"/>
      <c r="R38" s="8"/>
      <c r="S38" s="21"/>
      <c r="T38" s="21"/>
      <c r="U38" s="29">
        <f>AVERAGE(F38:R38)</f>
        <v>60.2</v>
      </c>
    </row>
    <row r="39" spans="1:21">
      <c r="A39" s="45" t="s">
        <v>93</v>
      </c>
      <c r="B39" s="31" t="s">
        <v>40</v>
      </c>
      <c r="C39" s="6">
        <v>2010</v>
      </c>
      <c r="D39" s="6" t="s">
        <v>41</v>
      </c>
      <c r="E39" s="6" t="s">
        <v>42</v>
      </c>
      <c r="F39" s="7"/>
      <c r="G39" s="8"/>
      <c r="H39" s="8"/>
      <c r="I39" s="9"/>
      <c r="J39" s="8" t="s">
        <v>69</v>
      </c>
      <c r="K39" s="7" t="s">
        <v>69</v>
      </c>
      <c r="L39" s="8"/>
      <c r="M39" s="8" t="s">
        <v>69</v>
      </c>
      <c r="N39" s="8"/>
      <c r="O39" s="8" t="s">
        <v>69</v>
      </c>
      <c r="P39" s="9"/>
      <c r="Q39" s="8"/>
      <c r="R39" s="8"/>
      <c r="S39" s="21">
        <f t="shared" si="0"/>
        <v>0</v>
      </c>
      <c r="T39" s="21">
        <f>S39</f>
        <v>0</v>
      </c>
      <c r="U39" s="21"/>
    </row>
    <row r="40" spans="1:21">
      <c r="A40" s="45" t="s">
        <v>93</v>
      </c>
      <c r="B40" s="31" t="s">
        <v>43</v>
      </c>
      <c r="C40" s="27">
        <v>2010</v>
      </c>
      <c r="D40" s="6" t="s">
        <v>44</v>
      </c>
      <c r="E40" s="6" t="s">
        <v>45</v>
      </c>
      <c r="F40" s="7"/>
      <c r="G40" s="8"/>
      <c r="H40" s="8"/>
      <c r="I40" s="9"/>
      <c r="J40" s="8" t="s">
        <v>69</v>
      </c>
      <c r="K40" s="7" t="s">
        <v>69</v>
      </c>
      <c r="L40" s="8"/>
      <c r="M40" s="8" t="s">
        <v>69</v>
      </c>
      <c r="N40" s="8"/>
      <c r="O40" s="8" t="s">
        <v>69</v>
      </c>
      <c r="P40" s="9"/>
      <c r="Q40" s="8"/>
      <c r="R40" s="8"/>
      <c r="S40" s="21">
        <f t="shared" si="0"/>
        <v>0</v>
      </c>
      <c r="T40" s="21">
        <f>S40</f>
        <v>0</v>
      </c>
      <c r="U40" s="21"/>
    </row>
    <row r="41" spans="1:21">
      <c r="A41" s="46" t="s">
        <v>93</v>
      </c>
      <c r="B41" s="39" t="s">
        <v>49</v>
      </c>
      <c r="C41" s="22">
        <v>2010</v>
      </c>
      <c r="D41" s="22" t="s">
        <v>51</v>
      </c>
      <c r="E41" s="22" t="s">
        <v>50</v>
      </c>
      <c r="F41" s="23"/>
      <c r="G41" s="24"/>
      <c r="H41" s="24"/>
      <c r="I41" s="25"/>
      <c r="J41" s="24" t="s">
        <v>69</v>
      </c>
      <c r="K41" s="23"/>
      <c r="L41" s="24"/>
      <c r="M41" s="24"/>
      <c r="N41" s="24"/>
      <c r="O41" s="24"/>
      <c r="P41" s="25"/>
      <c r="Q41" s="24"/>
      <c r="R41" s="24"/>
      <c r="S41" s="28">
        <f t="shared" si="0"/>
        <v>0</v>
      </c>
      <c r="T41" s="28">
        <f>S41</f>
        <v>0</v>
      </c>
      <c r="U41" s="28"/>
    </row>
    <row r="42" spans="1:21">
      <c r="A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</sheetData>
  <mergeCells count="4">
    <mergeCell ref="F2:I2"/>
    <mergeCell ref="Q2:R2"/>
    <mergeCell ref="A1:E1"/>
    <mergeCell ref="K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workbookViewId="0">
      <selection sqref="A1:G1"/>
    </sheetView>
  </sheetViews>
  <sheetFormatPr defaultRowHeight="15"/>
  <cols>
    <col min="1" max="1" width="10.28515625" customWidth="1"/>
    <col min="2" max="2" width="19.85546875" bestFit="1" customWidth="1"/>
    <col min="4" max="4" width="21.140625" bestFit="1" customWidth="1"/>
    <col min="5" max="5" width="19.85546875" bestFit="1" customWidth="1"/>
  </cols>
  <sheetData>
    <row r="1" spans="1:7" ht="18.75">
      <c r="A1" s="49" t="s">
        <v>0</v>
      </c>
      <c r="B1" s="49"/>
      <c r="C1" s="49"/>
      <c r="D1" s="49"/>
      <c r="E1" s="49"/>
      <c r="F1" s="49"/>
      <c r="G1" s="49"/>
    </row>
    <row r="2" spans="1:7">
      <c r="A2" s="54" t="s">
        <v>1</v>
      </c>
    </row>
    <row r="3" spans="1:7">
      <c r="A3" s="38" t="s">
        <v>2</v>
      </c>
      <c r="B3" s="38" t="s">
        <v>3</v>
      </c>
      <c r="C3" s="38" t="s">
        <v>27</v>
      </c>
      <c r="F3" s="47" t="s">
        <v>83</v>
      </c>
      <c r="G3" s="47" t="s">
        <v>95</v>
      </c>
    </row>
    <row r="4" spans="1:7">
      <c r="A4" t="s">
        <v>71</v>
      </c>
      <c r="B4" t="s">
        <v>10</v>
      </c>
      <c r="C4">
        <v>2011</v>
      </c>
      <c r="D4" t="s">
        <v>11</v>
      </c>
      <c r="E4" t="s">
        <v>6</v>
      </c>
      <c r="F4" s="1">
        <v>72.8</v>
      </c>
      <c r="G4">
        <v>7</v>
      </c>
    </row>
    <row r="5" spans="1:7">
      <c r="A5" t="s">
        <v>72</v>
      </c>
      <c r="B5" t="s">
        <v>4</v>
      </c>
      <c r="C5">
        <v>2012</v>
      </c>
      <c r="D5" t="s">
        <v>5</v>
      </c>
      <c r="E5" t="s">
        <v>6</v>
      </c>
      <c r="F5" s="1">
        <v>69.599999999999994</v>
      </c>
      <c r="G5">
        <v>6</v>
      </c>
    </row>
    <row r="6" spans="1:7">
      <c r="A6" t="s">
        <v>73</v>
      </c>
      <c r="B6" t="s">
        <v>31</v>
      </c>
      <c r="C6">
        <v>2011</v>
      </c>
      <c r="D6" t="s">
        <v>12</v>
      </c>
      <c r="E6" t="s">
        <v>9</v>
      </c>
      <c r="F6" s="1">
        <v>68.599999999999994</v>
      </c>
      <c r="G6">
        <v>5</v>
      </c>
    </row>
    <row r="7" spans="1:7">
      <c r="A7" t="s">
        <v>74</v>
      </c>
      <c r="B7" t="s">
        <v>13</v>
      </c>
      <c r="C7">
        <v>2011</v>
      </c>
      <c r="D7" t="s">
        <v>14</v>
      </c>
      <c r="E7" t="s">
        <v>29</v>
      </c>
      <c r="F7" s="1">
        <v>68</v>
      </c>
      <c r="G7">
        <v>4</v>
      </c>
    </row>
    <row r="8" spans="1:7">
      <c r="B8" t="s">
        <v>15</v>
      </c>
      <c r="C8">
        <v>2010</v>
      </c>
      <c r="D8" t="s">
        <v>16</v>
      </c>
      <c r="E8" t="s">
        <v>17</v>
      </c>
      <c r="F8" s="1">
        <v>67</v>
      </c>
      <c r="G8" t="s">
        <v>69</v>
      </c>
    </row>
    <row r="9" spans="1:7">
      <c r="A9" t="s">
        <v>75</v>
      </c>
      <c r="B9" t="s">
        <v>18</v>
      </c>
      <c r="C9">
        <v>2011</v>
      </c>
      <c r="D9" t="s">
        <v>19</v>
      </c>
      <c r="E9" t="s">
        <v>6</v>
      </c>
      <c r="F9" s="1">
        <v>65.599999999999994</v>
      </c>
      <c r="G9">
        <v>3</v>
      </c>
    </row>
    <row r="10" spans="1:7">
      <c r="A10" t="s">
        <v>76</v>
      </c>
      <c r="B10" t="s">
        <v>20</v>
      </c>
      <c r="C10">
        <v>2011</v>
      </c>
      <c r="D10" t="s">
        <v>11</v>
      </c>
      <c r="E10" t="s">
        <v>6</v>
      </c>
      <c r="F10" s="1">
        <v>64</v>
      </c>
      <c r="G10">
        <v>2</v>
      </c>
    </row>
    <row r="11" spans="1:7">
      <c r="A11" t="s">
        <v>77</v>
      </c>
      <c r="B11" t="s">
        <v>7</v>
      </c>
      <c r="C11">
        <v>2012</v>
      </c>
      <c r="D11" t="s">
        <v>8</v>
      </c>
      <c r="E11" t="s">
        <v>9</v>
      </c>
      <c r="F11" s="1">
        <v>62.2</v>
      </c>
    </row>
    <row r="12" spans="1:7">
      <c r="A12" t="s">
        <v>88</v>
      </c>
      <c r="B12" t="s">
        <v>21</v>
      </c>
      <c r="C12">
        <v>2011</v>
      </c>
      <c r="D12" t="s">
        <v>22</v>
      </c>
      <c r="E12" t="s">
        <v>23</v>
      </c>
      <c r="F12" s="1">
        <v>60.2</v>
      </c>
    </row>
    <row r="13" spans="1:7">
      <c r="F13" s="1"/>
    </row>
    <row r="14" spans="1:7">
      <c r="A14" s="38" t="s">
        <v>24</v>
      </c>
      <c r="B14" s="38" t="s">
        <v>25</v>
      </c>
      <c r="C14" s="38" t="s">
        <v>26</v>
      </c>
      <c r="F14" s="1"/>
    </row>
    <row r="15" spans="1:7">
      <c r="A15" t="s">
        <v>71</v>
      </c>
      <c r="B15" t="s">
        <v>30</v>
      </c>
      <c r="C15">
        <v>2011</v>
      </c>
      <c r="D15" t="s">
        <v>28</v>
      </c>
      <c r="E15" t="s">
        <v>29</v>
      </c>
      <c r="F15" s="1">
        <v>77.2</v>
      </c>
      <c r="G15">
        <v>10</v>
      </c>
    </row>
    <row r="16" spans="1:7">
      <c r="A16" t="s">
        <v>72</v>
      </c>
      <c r="B16" t="s">
        <v>10</v>
      </c>
      <c r="C16">
        <v>2011</v>
      </c>
      <c r="D16" t="s">
        <v>11</v>
      </c>
      <c r="E16" t="s">
        <v>6</v>
      </c>
      <c r="F16" s="1">
        <v>71.599999999999994</v>
      </c>
      <c r="G16">
        <v>9</v>
      </c>
    </row>
    <row r="17" spans="1:7">
      <c r="A17" t="s">
        <v>73</v>
      </c>
      <c r="B17" t="s">
        <v>31</v>
      </c>
      <c r="C17">
        <v>2011</v>
      </c>
      <c r="D17" t="s">
        <v>12</v>
      </c>
      <c r="E17" t="s">
        <v>9</v>
      </c>
      <c r="F17" s="1">
        <v>70</v>
      </c>
      <c r="G17">
        <v>8</v>
      </c>
    </row>
    <row r="18" spans="1:7">
      <c r="A18" t="s">
        <v>74</v>
      </c>
      <c r="B18" t="s">
        <v>32</v>
      </c>
      <c r="C18">
        <v>2010</v>
      </c>
      <c r="D18" t="s">
        <v>22</v>
      </c>
      <c r="E18" t="s">
        <v>23</v>
      </c>
      <c r="F18" s="1">
        <v>63</v>
      </c>
      <c r="G18">
        <v>7</v>
      </c>
    </row>
    <row r="20" spans="1:7">
      <c r="A20" s="38" t="s">
        <v>33</v>
      </c>
      <c r="B20" s="38" t="s">
        <v>3</v>
      </c>
      <c r="C20" s="38" t="s">
        <v>27</v>
      </c>
    </row>
    <row r="21" spans="1:7">
      <c r="A21" t="s">
        <v>71</v>
      </c>
      <c r="B21" t="s">
        <v>31</v>
      </c>
      <c r="C21">
        <v>2011</v>
      </c>
      <c r="D21" t="s">
        <v>12</v>
      </c>
      <c r="E21" t="s">
        <v>9</v>
      </c>
      <c r="F21" s="1">
        <v>71</v>
      </c>
      <c r="G21">
        <v>7</v>
      </c>
    </row>
    <row r="22" spans="1:7">
      <c r="A22" t="s">
        <v>72</v>
      </c>
      <c r="B22" t="s">
        <v>18</v>
      </c>
      <c r="C22">
        <v>2011</v>
      </c>
      <c r="D22" t="s">
        <v>19</v>
      </c>
      <c r="E22" t="s">
        <v>6</v>
      </c>
      <c r="F22" s="1">
        <v>68</v>
      </c>
      <c r="G22">
        <v>6</v>
      </c>
    </row>
    <row r="23" spans="1:7">
      <c r="A23" t="s">
        <v>73</v>
      </c>
      <c r="B23" t="s">
        <v>4</v>
      </c>
      <c r="C23">
        <v>2012</v>
      </c>
      <c r="D23" t="s">
        <v>5</v>
      </c>
      <c r="E23" t="s">
        <v>6</v>
      </c>
      <c r="F23" s="1">
        <v>67.599999999999994</v>
      </c>
      <c r="G23">
        <v>5</v>
      </c>
    </row>
    <row r="24" spans="1:7">
      <c r="A24" t="s">
        <v>74</v>
      </c>
      <c r="B24" t="s">
        <v>13</v>
      </c>
      <c r="C24">
        <v>2011</v>
      </c>
      <c r="D24" t="s">
        <v>14</v>
      </c>
      <c r="E24" t="s">
        <v>29</v>
      </c>
      <c r="F24" s="1">
        <v>67.400000000000006</v>
      </c>
      <c r="G24">
        <v>4</v>
      </c>
    </row>
    <row r="25" spans="1:7">
      <c r="A25" t="s">
        <v>75</v>
      </c>
      <c r="B25" t="s">
        <v>10</v>
      </c>
      <c r="C25">
        <v>2011</v>
      </c>
      <c r="D25" t="s">
        <v>11</v>
      </c>
      <c r="E25" t="s">
        <v>6</v>
      </c>
      <c r="F25" s="1">
        <v>65.400000000000006</v>
      </c>
      <c r="G25">
        <v>3</v>
      </c>
    </row>
    <row r="26" spans="1:7">
      <c r="A26" t="s">
        <v>76</v>
      </c>
      <c r="B26" t="s">
        <v>20</v>
      </c>
      <c r="C26">
        <v>2011</v>
      </c>
      <c r="D26" t="s">
        <v>11</v>
      </c>
      <c r="E26" t="s">
        <v>6</v>
      </c>
      <c r="F26" s="1">
        <v>65</v>
      </c>
      <c r="G26">
        <v>2</v>
      </c>
    </row>
    <row r="27" spans="1:7">
      <c r="A27" t="s">
        <v>77</v>
      </c>
      <c r="B27" t="s">
        <v>7</v>
      </c>
      <c r="C27">
        <v>2012</v>
      </c>
      <c r="D27" t="s">
        <v>8</v>
      </c>
      <c r="E27" t="s">
        <v>9</v>
      </c>
      <c r="F27" s="1">
        <v>62.4</v>
      </c>
    </row>
    <row r="29" spans="1:7">
      <c r="A29" s="38" t="s">
        <v>34</v>
      </c>
      <c r="B29" s="38" t="s">
        <v>35</v>
      </c>
      <c r="C29" s="38" t="s">
        <v>26</v>
      </c>
    </row>
    <row r="30" spans="1:7">
      <c r="A30" t="s">
        <v>71</v>
      </c>
      <c r="B30" t="s">
        <v>30</v>
      </c>
      <c r="C30">
        <v>2011</v>
      </c>
      <c r="D30" t="s">
        <v>28</v>
      </c>
      <c r="E30" t="s">
        <v>29</v>
      </c>
      <c r="F30" s="1">
        <v>76.599999999999994</v>
      </c>
      <c r="G30">
        <v>10</v>
      </c>
    </row>
    <row r="31" spans="1:7">
      <c r="A31" t="s">
        <v>72</v>
      </c>
      <c r="B31" t="s">
        <v>10</v>
      </c>
      <c r="C31">
        <v>2011</v>
      </c>
      <c r="D31" t="s">
        <v>11</v>
      </c>
      <c r="E31" t="s">
        <v>6</v>
      </c>
      <c r="F31" s="1">
        <v>66.599999999999994</v>
      </c>
      <c r="G31">
        <v>9</v>
      </c>
    </row>
    <row r="32" spans="1:7">
      <c r="A32" t="s">
        <v>73</v>
      </c>
      <c r="B32" t="s">
        <v>31</v>
      </c>
      <c r="C32">
        <v>2011</v>
      </c>
      <c r="D32" t="s">
        <v>12</v>
      </c>
      <c r="E32" t="s">
        <v>9</v>
      </c>
      <c r="F32" s="1">
        <v>64</v>
      </c>
      <c r="G32">
        <v>8</v>
      </c>
    </row>
    <row r="35" spans="1:7">
      <c r="A35" s="54" t="s">
        <v>36</v>
      </c>
    </row>
    <row r="36" spans="1:7">
      <c r="A36" s="38" t="s">
        <v>2</v>
      </c>
      <c r="B36" s="38" t="s">
        <v>3</v>
      </c>
      <c r="C36" s="38" t="s">
        <v>27</v>
      </c>
    </row>
    <row r="37" spans="1:7">
      <c r="B37" t="s">
        <v>40</v>
      </c>
      <c r="C37">
        <v>2010</v>
      </c>
      <c r="D37" t="s">
        <v>41</v>
      </c>
      <c r="E37" t="s">
        <v>42</v>
      </c>
      <c r="F37" s="1">
        <v>70</v>
      </c>
      <c r="G37" t="s">
        <v>69</v>
      </c>
    </row>
    <row r="38" spans="1:7">
      <c r="A38" t="s">
        <v>71</v>
      </c>
      <c r="B38" t="s">
        <v>31</v>
      </c>
      <c r="C38">
        <v>2011</v>
      </c>
      <c r="D38" t="s">
        <v>12</v>
      </c>
      <c r="E38" t="s">
        <v>9</v>
      </c>
      <c r="F38" s="1">
        <v>70</v>
      </c>
      <c r="G38">
        <v>7</v>
      </c>
    </row>
    <row r="39" spans="1:7">
      <c r="B39" t="s">
        <v>43</v>
      </c>
      <c r="C39" s="48">
        <v>2010</v>
      </c>
      <c r="D39" t="s">
        <v>44</v>
      </c>
      <c r="E39" t="s">
        <v>45</v>
      </c>
      <c r="F39" s="1">
        <v>66.8</v>
      </c>
      <c r="G39" t="s">
        <v>69</v>
      </c>
    </row>
    <row r="40" spans="1:7">
      <c r="A40" t="s">
        <v>72</v>
      </c>
      <c r="B40" t="s">
        <v>7</v>
      </c>
      <c r="C40">
        <v>2012</v>
      </c>
      <c r="D40" t="s">
        <v>8</v>
      </c>
      <c r="E40" t="s">
        <v>9</v>
      </c>
      <c r="F40" s="1">
        <v>63.2</v>
      </c>
      <c r="G40">
        <v>6</v>
      </c>
    </row>
    <row r="41" spans="1:7">
      <c r="A41" t="s">
        <v>73</v>
      </c>
      <c r="B41" t="s">
        <v>46</v>
      </c>
      <c r="C41">
        <v>2011</v>
      </c>
      <c r="D41" t="s">
        <v>47</v>
      </c>
      <c r="E41" t="s">
        <v>48</v>
      </c>
      <c r="F41" s="1">
        <v>60.8</v>
      </c>
      <c r="G41">
        <v>5</v>
      </c>
    </row>
    <row r="42" spans="1:7">
      <c r="B42" t="s">
        <v>49</v>
      </c>
      <c r="C42">
        <v>2010</v>
      </c>
      <c r="D42" t="s">
        <v>51</v>
      </c>
      <c r="E42" t="s">
        <v>50</v>
      </c>
      <c r="F42" s="1">
        <v>59.4</v>
      </c>
      <c r="G42" t="s">
        <v>69</v>
      </c>
    </row>
    <row r="43" spans="1:7">
      <c r="B43" t="s">
        <v>52</v>
      </c>
      <c r="C43">
        <v>2010</v>
      </c>
      <c r="D43" t="s">
        <v>53</v>
      </c>
      <c r="E43" t="s">
        <v>54</v>
      </c>
      <c r="F43" s="1">
        <v>57.2</v>
      </c>
      <c r="G43" t="s">
        <v>69</v>
      </c>
    </row>
    <row r="44" spans="1:7">
      <c r="A44" t="s">
        <v>74</v>
      </c>
      <c r="B44" t="s">
        <v>55</v>
      </c>
      <c r="C44">
        <v>2011</v>
      </c>
      <c r="D44" t="s">
        <v>56</v>
      </c>
      <c r="E44" t="s">
        <v>57</v>
      </c>
      <c r="F44" s="1">
        <v>56.2</v>
      </c>
      <c r="G44">
        <v>4</v>
      </c>
    </row>
    <row r="45" spans="1:7">
      <c r="A45" t="s">
        <v>75</v>
      </c>
      <c r="B45" t="s">
        <v>37</v>
      </c>
      <c r="C45">
        <v>2012</v>
      </c>
      <c r="D45" t="s">
        <v>38</v>
      </c>
      <c r="E45" t="s">
        <v>39</v>
      </c>
      <c r="F45" s="1">
        <v>52.4</v>
      </c>
      <c r="G45">
        <v>3</v>
      </c>
    </row>
    <row r="48" spans="1:7">
      <c r="A48" s="54" t="s">
        <v>58</v>
      </c>
    </row>
    <row r="49" spans="1:11">
      <c r="A49" s="38" t="s">
        <v>2</v>
      </c>
      <c r="B49" s="38" t="s">
        <v>3</v>
      </c>
      <c r="C49" s="38" t="s">
        <v>27</v>
      </c>
    </row>
    <row r="50" spans="1:11">
      <c r="B50" t="s">
        <v>40</v>
      </c>
      <c r="C50">
        <v>2010</v>
      </c>
      <c r="D50" t="s">
        <v>41</v>
      </c>
      <c r="E50" t="s">
        <v>42</v>
      </c>
      <c r="F50" s="1">
        <v>73.8</v>
      </c>
      <c r="G50" t="s">
        <v>69</v>
      </c>
    </row>
    <row r="51" spans="1:11">
      <c r="B51" t="s">
        <v>43</v>
      </c>
      <c r="C51" s="48">
        <v>2010</v>
      </c>
      <c r="D51" t="s">
        <v>44</v>
      </c>
      <c r="E51" t="s">
        <v>45</v>
      </c>
      <c r="F51" s="1">
        <v>72.400000000000006</v>
      </c>
      <c r="G51" t="s">
        <v>69</v>
      </c>
    </row>
    <row r="52" spans="1:11">
      <c r="A52" t="s">
        <v>71</v>
      </c>
      <c r="B52" t="s">
        <v>4</v>
      </c>
      <c r="C52">
        <v>2012</v>
      </c>
      <c r="D52" t="s">
        <v>5</v>
      </c>
      <c r="E52" t="s">
        <v>6</v>
      </c>
      <c r="F52" s="1">
        <v>72</v>
      </c>
      <c r="G52">
        <v>7</v>
      </c>
    </row>
    <row r="53" spans="1:11">
      <c r="A53" t="s">
        <v>72</v>
      </c>
      <c r="B53" t="s">
        <v>18</v>
      </c>
      <c r="C53">
        <v>2011</v>
      </c>
      <c r="D53" t="s">
        <v>19</v>
      </c>
      <c r="E53" t="s">
        <v>6</v>
      </c>
      <c r="F53" s="1">
        <v>69.599999999999994</v>
      </c>
      <c r="G53">
        <v>6</v>
      </c>
    </row>
    <row r="54" spans="1:11">
      <c r="A54" t="s">
        <v>73</v>
      </c>
      <c r="B54" t="s">
        <v>20</v>
      </c>
      <c r="C54">
        <v>2011</v>
      </c>
      <c r="D54" t="s">
        <v>11</v>
      </c>
      <c r="E54" t="s">
        <v>6</v>
      </c>
      <c r="F54" s="1">
        <v>69.400000000000006</v>
      </c>
      <c r="G54">
        <v>5</v>
      </c>
    </row>
    <row r="55" spans="1:11">
      <c r="A55" t="s">
        <v>74</v>
      </c>
      <c r="B55" t="s">
        <v>31</v>
      </c>
      <c r="C55">
        <v>2011</v>
      </c>
      <c r="D55" t="s">
        <v>12</v>
      </c>
      <c r="E55" t="s">
        <v>9</v>
      </c>
      <c r="F55" s="1">
        <v>68.400000000000006</v>
      </c>
      <c r="G55">
        <v>4</v>
      </c>
    </row>
    <row r="56" spans="1:11">
      <c r="B56" t="s">
        <v>59</v>
      </c>
      <c r="C56">
        <v>2010</v>
      </c>
      <c r="D56" t="s">
        <v>38</v>
      </c>
      <c r="E56" t="s">
        <v>39</v>
      </c>
      <c r="F56" s="1">
        <v>68.2</v>
      </c>
      <c r="G56" t="s">
        <v>69</v>
      </c>
    </row>
    <row r="57" spans="1:11">
      <c r="B57" t="s">
        <v>52</v>
      </c>
      <c r="C57">
        <v>2010</v>
      </c>
      <c r="D57" t="s">
        <v>53</v>
      </c>
      <c r="E57" t="s">
        <v>54</v>
      </c>
      <c r="F57" s="1">
        <v>67</v>
      </c>
      <c r="G57" t="s">
        <v>69</v>
      </c>
      <c r="K57" t="s">
        <v>70</v>
      </c>
    </row>
    <row r="58" spans="1:11">
      <c r="A58" t="s">
        <v>75</v>
      </c>
      <c r="B58" t="s">
        <v>7</v>
      </c>
      <c r="C58">
        <v>2012</v>
      </c>
      <c r="D58" t="s">
        <v>8</v>
      </c>
      <c r="E58" t="s">
        <v>9</v>
      </c>
      <c r="F58" s="1">
        <v>65.599999999999994</v>
      </c>
      <c r="G58">
        <v>3</v>
      </c>
    </row>
    <row r="59" spans="1:11">
      <c r="A59" t="s">
        <v>76</v>
      </c>
      <c r="B59" t="s">
        <v>37</v>
      </c>
      <c r="C59">
        <v>2012</v>
      </c>
      <c r="D59" t="s">
        <v>38</v>
      </c>
      <c r="E59" t="s">
        <v>39</v>
      </c>
      <c r="F59" s="1">
        <v>62.8</v>
      </c>
      <c r="G59">
        <v>2</v>
      </c>
    </row>
    <row r="60" spans="1:11">
      <c r="A60" t="s">
        <v>76</v>
      </c>
      <c r="B60" t="s">
        <v>60</v>
      </c>
      <c r="C60">
        <v>2011</v>
      </c>
      <c r="D60" t="s">
        <v>61</v>
      </c>
      <c r="E60" t="s">
        <v>6</v>
      </c>
      <c r="F60" s="1">
        <v>62.8</v>
      </c>
      <c r="G60">
        <v>2</v>
      </c>
    </row>
    <row r="62" spans="1:11">
      <c r="A62" s="38" t="s">
        <v>24</v>
      </c>
      <c r="B62" s="38" t="s">
        <v>62</v>
      </c>
      <c r="C62" s="38" t="s">
        <v>26</v>
      </c>
    </row>
    <row r="63" spans="1:11">
      <c r="A63" t="s">
        <v>71</v>
      </c>
      <c r="B63" t="s">
        <v>10</v>
      </c>
      <c r="C63">
        <v>2011</v>
      </c>
      <c r="D63" t="s">
        <v>11</v>
      </c>
      <c r="E63" t="s">
        <v>6</v>
      </c>
      <c r="F63" s="1">
        <v>74.599999999999994</v>
      </c>
      <c r="G63">
        <v>10</v>
      </c>
    </row>
    <row r="64" spans="1:11">
      <c r="A64" t="s">
        <v>72</v>
      </c>
      <c r="B64" t="s">
        <v>31</v>
      </c>
      <c r="C64">
        <v>2011</v>
      </c>
      <c r="D64" t="s">
        <v>12</v>
      </c>
      <c r="E64" t="s">
        <v>9</v>
      </c>
      <c r="F64" s="1">
        <v>72</v>
      </c>
      <c r="G64">
        <v>9</v>
      </c>
    </row>
    <row r="65" spans="1:7">
      <c r="A65" t="s">
        <v>73</v>
      </c>
      <c r="B65" t="s">
        <v>20</v>
      </c>
      <c r="C65">
        <v>2011</v>
      </c>
      <c r="D65" t="s">
        <v>11</v>
      </c>
      <c r="E65" t="s">
        <v>6</v>
      </c>
      <c r="F65" s="1">
        <v>69</v>
      </c>
      <c r="G65">
        <v>8</v>
      </c>
    </row>
    <row r="66" spans="1:7">
      <c r="A66" t="s">
        <v>74</v>
      </c>
      <c r="B66" t="s">
        <v>18</v>
      </c>
      <c r="C66">
        <v>2011</v>
      </c>
      <c r="D66" t="s">
        <v>5</v>
      </c>
      <c r="E66" t="s">
        <v>6</v>
      </c>
      <c r="F66" s="1">
        <v>66.2</v>
      </c>
      <c r="G66">
        <v>7</v>
      </c>
    </row>
    <row r="67" spans="1:7">
      <c r="A67" t="s">
        <v>75</v>
      </c>
      <c r="B67" t="s">
        <v>52</v>
      </c>
      <c r="C67">
        <v>2010</v>
      </c>
      <c r="D67" t="s">
        <v>53</v>
      </c>
      <c r="E67" t="s">
        <v>54</v>
      </c>
      <c r="F67" s="1">
        <v>64.8</v>
      </c>
      <c r="G67">
        <v>6</v>
      </c>
    </row>
    <row r="68" spans="1:7">
      <c r="A68" t="s">
        <v>76</v>
      </c>
      <c r="B68" t="s">
        <v>59</v>
      </c>
      <c r="C68">
        <v>2010</v>
      </c>
      <c r="D68" t="s">
        <v>38</v>
      </c>
      <c r="E68" t="s">
        <v>39</v>
      </c>
      <c r="F68" s="1">
        <v>64</v>
      </c>
      <c r="G68">
        <v>5</v>
      </c>
    </row>
    <row r="69" spans="1:7">
      <c r="A69" t="s">
        <v>77</v>
      </c>
      <c r="B69" t="s">
        <v>37</v>
      </c>
      <c r="C69">
        <v>2012</v>
      </c>
      <c r="D69" t="s">
        <v>38</v>
      </c>
      <c r="E69" t="s">
        <v>39</v>
      </c>
      <c r="F69" s="1">
        <v>61.4</v>
      </c>
    </row>
    <row r="70" spans="1:7">
      <c r="F70" s="1"/>
    </row>
    <row r="71" spans="1:7">
      <c r="A71" s="38" t="s">
        <v>64</v>
      </c>
      <c r="B71" s="38" t="s">
        <v>3</v>
      </c>
      <c r="C71" s="38" t="s">
        <v>27</v>
      </c>
      <c r="F71" s="1"/>
    </row>
    <row r="72" spans="1:7">
      <c r="B72" t="s">
        <v>40</v>
      </c>
      <c r="C72">
        <v>2010</v>
      </c>
      <c r="D72" t="s">
        <v>41</v>
      </c>
      <c r="E72" t="s">
        <v>42</v>
      </c>
      <c r="F72" s="1">
        <v>73</v>
      </c>
      <c r="G72" t="s">
        <v>69</v>
      </c>
    </row>
    <row r="73" spans="1:7">
      <c r="A73" t="s">
        <v>71</v>
      </c>
      <c r="B73" t="s">
        <v>4</v>
      </c>
      <c r="C73">
        <v>2012</v>
      </c>
      <c r="D73" t="s">
        <v>5</v>
      </c>
      <c r="E73" t="s">
        <v>6</v>
      </c>
      <c r="F73" s="1">
        <v>72.2</v>
      </c>
      <c r="G73">
        <v>7</v>
      </c>
    </row>
    <row r="74" spans="1:7">
      <c r="B74" t="s">
        <v>43</v>
      </c>
      <c r="C74" s="48">
        <v>2010</v>
      </c>
      <c r="D74" t="s">
        <v>44</v>
      </c>
      <c r="E74" t="s">
        <v>45</v>
      </c>
      <c r="F74" s="1">
        <v>71.2</v>
      </c>
      <c r="G74" t="s">
        <v>69</v>
      </c>
    </row>
    <row r="75" spans="1:7">
      <c r="A75" t="s">
        <v>72</v>
      </c>
      <c r="B75" t="s">
        <v>20</v>
      </c>
      <c r="C75">
        <v>2011</v>
      </c>
      <c r="D75" t="s">
        <v>11</v>
      </c>
      <c r="E75" t="s">
        <v>6</v>
      </c>
      <c r="F75" s="1">
        <v>70</v>
      </c>
      <c r="G75">
        <v>6</v>
      </c>
    </row>
    <row r="76" spans="1:7">
      <c r="B76" t="s">
        <v>52</v>
      </c>
      <c r="C76">
        <v>2010</v>
      </c>
      <c r="D76" t="s">
        <v>53</v>
      </c>
      <c r="E76" t="s">
        <v>54</v>
      </c>
      <c r="F76" s="1">
        <v>69.8</v>
      </c>
      <c r="G76" t="s">
        <v>69</v>
      </c>
    </row>
    <row r="77" spans="1:7">
      <c r="A77" t="s">
        <v>73</v>
      </c>
      <c r="B77" t="s">
        <v>7</v>
      </c>
      <c r="C77">
        <v>2012</v>
      </c>
      <c r="D77" t="s">
        <v>8</v>
      </c>
      <c r="E77" t="s">
        <v>9</v>
      </c>
      <c r="F77" s="1">
        <v>68.8</v>
      </c>
      <c r="G77">
        <v>5</v>
      </c>
    </row>
    <row r="78" spans="1:7">
      <c r="A78" t="s">
        <v>74</v>
      </c>
      <c r="B78" t="s">
        <v>18</v>
      </c>
      <c r="C78">
        <v>2011</v>
      </c>
      <c r="D78" t="s">
        <v>19</v>
      </c>
      <c r="E78" t="s">
        <v>6</v>
      </c>
      <c r="F78" s="1">
        <v>67.400000000000006</v>
      </c>
      <c r="G78">
        <v>4</v>
      </c>
    </row>
    <row r="79" spans="1:7">
      <c r="A79" t="s">
        <v>75</v>
      </c>
      <c r="B79" t="s">
        <v>60</v>
      </c>
      <c r="C79">
        <v>2011</v>
      </c>
      <c r="D79" t="s">
        <v>61</v>
      </c>
      <c r="E79" t="s">
        <v>6</v>
      </c>
      <c r="F79" s="1">
        <v>65.599999999999994</v>
      </c>
      <c r="G79">
        <v>3</v>
      </c>
    </row>
    <row r="80" spans="1:7">
      <c r="B80" t="s">
        <v>15</v>
      </c>
      <c r="C80">
        <v>2010</v>
      </c>
      <c r="D80" t="s">
        <v>16</v>
      </c>
      <c r="E80" t="s">
        <v>17</v>
      </c>
      <c r="F80" s="1">
        <v>65</v>
      </c>
      <c r="G80" t="s">
        <v>69</v>
      </c>
    </row>
    <row r="81" spans="1:7">
      <c r="A81" t="s">
        <v>76</v>
      </c>
      <c r="B81" t="s">
        <v>37</v>
      </c>
      <c r="C81">
        <v>2012</v>
      </c>
      <c r="D81" t="s">
        <v>38</v>
      </c>
      <c r="E81" t="s">
        <v>39</v>
      </c>
      <c r="F81" s="1">
        <v>64.400000000000006</v>
      </c>
      <c r="G81">
        <v>2</v>
      </c>
    </row>
    <row r="82" spans="1:7">
      <c r="B82" t="s">
        <v>59</v>
      </c>
      <c r="C82">
        <v>2010</v>
      </c>
      <c r="D82" t="s">
        <v>38</v>
      </c>
      <c r="E82" t="s">
        <v>39</v>
      </c>
      <c r="F82" s="1">
        <v>63.8</v>
      </c>
      <c r="G82" t="s">
        <v>69</v>
      </c>
    </row>
    <row r="84" spans="1:7">
      <c r="A84" s="38" t="s">
        <v>63</v>
      </c>
      <c r="B84" s="38" t="s">
        <v>25</v>
      </c>
      <c r="C84" s="38" t="s">
        <v>26</v>
      </c>
    </row>
    <row r="85" spans="1:7">
      <c r="A85" t="s">
        <v>71</v>
      </c>
      <c r="B85" t="s">
        <v>31</v>
      </c>
      <c r="C85">
        <v>2011</v>
      </c>
      <c r="D85" t="s">
        <v>12</v>
      </c>
      <c r="E85" t="s">
        <v>9</v>
      </c>
      <c r="F85" s="1">
        <v>74.8</v>
      </c>
      <c r="G85">
        <v>10</v>
      </c>
    </row>
    <row r="86" spans="1:7">
      <c r="A86" t="s">
        <v>72</v>
      </c>
      <c r="B86" t="s">
        <v>20</v>
      </c>
      <c r="C86">
        <v>2011</v>
      </c>
      <c r="D86" t="s">
        <v>11</v>
      </c>
      <c r="E86" t="s">
        <v>6</v>
      </c>
      <c r="F86" s="1">
        <v>72.8</v>
      </c>
      <c r="G86">
        <v>9</v>
      </c>
    </row>
    <row r="87" spans="1:7">
      <c r="A87" t="s">
        <v>73</v>
      </c>
      <c r="B87" t="s">
        <v>10</v>
      </c>
      <c r="C87">
        <v>2011</v>
      </c>
      <c r="D87" t="s">
        <v>11</v>
      </c>
      <c r="E87" t="s">
        <v>6</v>
      </c>
      <c r="F87" s="1">
        <v>72.400000000000006</v>
      </c>
      <c r="G87">
        <v>8</v>
      </c>
    </row>
    <row r="88" spans="1:7">
      <c r="A88" t="s">
        <v>74</v>
      </c>
      <c r="B88" t="s">
        <v>18</v>
      </c>
      <c r="C88">
        <v>2011</v>
      </c>
      <c r="D88" t="s">
        <v>5</v>
      </c>
      <c r="E88" t="s">
        <v>6</v>
      </c>
      <c r="F88" s="1">
        <v>67</v>
      </c>
      <c r="G88">
        <v>7</v>
      </c>
    </row>
    <row r="89" spans="1:7">
      <c r="A89" t="s">
        <v>75</v>
      </c>
      <c r="B89" t="s">
        <v>52</v>
      </c>
      <c r="C89">
        <v>2010</v>
      </c>
      <c r="D89" t="s">
        <v>53</v>
      </c>
      <c r="E89" t="s">
        <v>54</v>
      </c>
      <c r="F89" s="1">
        <v>64.400000000000006</v>
      </c>
      <c r="G89">
        <v>6</v>
      </c>
    </row>
    <row r="90" spans="1:7">
      <c r="A90" t="s">
        <v>76</v>
      </c>
      <c r="B90" t="s">
        <v>59</v>
      </c>
      <c r="C90">
        <v>2010</v>
      </c>
      <c r="D90" t="s">
        <v>38</v>
      </c>
      <c r="E90" t="s">
        <v>39</v>
      </c>
      <c r="F90" s="1">
        <v>61</v>
      </c>
      <c r="G90">
        <v>5</v>
      </c>
    </row>
    <row r="91" spans="1:7">
      <c r="A91" t="s">
        <v>77</v>
      </c>
      <c r="B91" t="s">
        <v>15</v>
      </c>
      <c r="C91">
        <v>2010</v>
      </c>
      <c r="D91" t="s">
        <v>16</v>
      </c>
      <c r="E91" t="s">
        <v>17</v>
      </c>
      <c r="F91" s="1">
        <v>59.8</v>
      </c>
    </row>
    <row r="92" spans="1:7">
      <c r="A92" t="s">
        <v>88</v>
      </c>
      <c r="B92" t="s">
        <v>37</v>
      </c>
      <c r="C92">
        <v>2012</v>
      </c>
      <c r="D92" t="s">
        <v>38</v>
      </c>
      <c r="E92" t="s">
        <v>39</v>
      </c>
      <c r="F92" s="1">
        <v>58.2</v>
      </c>
    </row>
    <row r="94" spans="1:7">
      <c r="A94" s="38" t="s">
        <v>65</v>
      </c>
      <c r="B94" s="38" t="s">
        <v>3</v>
      </c>
      <c r="C94" s="38" t="s">
        <v>27</v>
      </c>
    </row>
    <row r="95" spans="1:7">
      <c r="B95" t="s">
        <v>40</v>
      </c>
      <c r="C95">
        <v>2010</v>
      </c>
      <c r="D95" t="s">
        <v>41</v>
      </c>
      <c r="E95" t="s">
        <v>42</v>
      </c>
      <c r="F95" s="1">
        <v>71.400000000000006</v>
      </c>
      <c r="G95" t="s">
        <v>69</v>
      </c>
    </row>
    <row r="96" spans="1:7">
      <c r="A96" t="s">
        <v>71</v>
      </c>
      <c r="B96" t="s">
        <v>20</v>
      </c>
      <c r="C96">
        <v>2011</v>
      </c>
      <c r="D96" t="s">
        <v>11</v>
      </c>
      <c r="E96" t="s">
        <v>6</v>
      </c>
      <c r="F96" s="1">
        <v>67.599999999999994</v>
      </c>
      <c r="G96">
        <v>7</v>
      </c>
    </row>
    <row r="97" spans="1:7">
      <c r="B97" t="s">
        <v>43</v>
      </c>
      <c r="C97" s="48">
        <v>2010</v>
      </c>
      <c r="D97" t="s">
        <v>44</v>
      </c>
      <c r="E97" t="s">
        <v>45</v>
      </c>
      <c r="F97" s="1">
        <v>67.2</v>
      </c>
      <c r="G97" t="s">
        <v>69</v>
      </c>
    </row>
    <row r="98" spans="1:7">
      <c r="A98" t="s">
        <v>72</v>
      </c>
      <c r="B98" t="s">
        <v>18</v>
      </c>
      <c r="C98">
        <v>2011</v>
      </c>
      <c r="D98" t="s">
        <v>19</v>
      </c>
      <c r="E98" t="s">
        <v>6</v>
      </c>
      <c r="F98" s="1">
        <v>66.599999999999994</v>
      </c>
      <c r="G98">
        <v>6</v>
      </c>
    </row>
    <row r="99" spans="1:7">
      <c r="B99" t="s">
        <v>52</v>
      </c>
      <c r="C99">
        <v>2010</v>
      </c>
      <c r="D99" t="s">
        <v>53</v>
      </c>
      <c r="E99" t="s">
        <v>54</v>
      </c>
      <c r="F99" s="1">
        <v>66.400000000000006</v>
      </c>
      <c r="G99" t="s">
        <v>69</v>
      </c>
    </row>
    <row r="100" spans="1:7">
      <c r="B100" t="s">
        <v>15</v>
      </c>
      <c r="C100">
        <v>2010</v>
      </c>
      <c r="D100" t="s">
        <v>16</v>
      </c>
      <c r="E100" t="s">
        <v>17</v>
      </c>
      <c r="F100" s="1">
        <v>65.8</v>
      </c>
      <c r="G100" t="s">
        <v>69</v>
      </c>
    </row>
    <row r="101" spans="1:7">
      <c r="A101" t="s">
        <v>73</v>
      </c>
      <c r="B101" t="s">
        <v>4</v>
      </c>
      <c r="C101">
        <v>2012</v>
      </c>
      <c r="D101" t="s">
        <v>5</v>
      </c>
      <c r="E101" t="s">
        <v>6</v>
      </c>
      <c r="F101" s="1">
        <v>64.2</v>
      </c>
      <c r="G101">
        <v>5</v>
      </c>
    </row>
    <row r="102" spans="1:7">
      <c r="A102" t="s">
        <v>74</v>
      </c>
      <c r="B102" t="s">
        <v>7</v>
      </c>
      <c r="C102">
        <v>2012</v>
      </c>
      <c r="D102" t="s">
        <v>8</v>
      </c>
      <c r="E102" t="s">
        <v>9</v>
      </c>
      <c r="F102" s="1">
        <v>63.8</v>
      </c>
      <c r="G102">
        <v>4</v>
      </c>
    </row>
    <row r="103" spans="1:7">
      <c r="A103" t="s">
        <v>75</v>
      </c>
      <c r="B103" t="s">
        <v>37</v>
      </c>
      <c r="C103">
        <v>2012</v>
      </c>
      <c r="D103" t="s">
        <v>38</v>
      </c>
      <c r="E103" t="s">
        <v>39</v>
      </c>
      <c r="F103" s="1">
        <v>61.5</v>
      </c>
      <c r="G103">
        <v>3</v>
      </c>
    </row>
    <row r="104" spans="1:7">
      <c r="A104" t="s">
        <v>76</v>
      </c>
      <c r="B104" t="s">
        <v>60</v>
      </c>
      <c r="C104">
        <v>2011</v>
      </c>
      <c r="D104" t="s">
        <v>61</v>
      </c>
      <c r="E104" t="s">
        <v>6</v>
      </c>
      <c r="F104" s="1">
        <v>61.4</v>
      </c>
      <c r="G104">
        <v>2</v>
      </c>
    </row>
    <row r="105" spans="1:7">
      <c r="B105" t="s">
        <v>59</v>
      </c>
      <c r="C105">
        <v>2010</v>
      </c>
      <c r="D105" t="s">
        <v>38</v>
      </c>
      <c r="E105" t="s">
        <v>39</v>
      </c>
      <c r="F105" s="1">
        <v>59.6</v>
      </c>
      <c r="G105" t="s">
        <v>69</v>
      </c>
    </row>
    <row r="107" spans="1:7">
      <c r="A107" s="38" t="s">
        <v>66</v>
      </c>
      <c r="B107" s="38" t="s">
        <v>25</v>
      </c>
      <c r="C107" s="38" t="s">
        <v>26</v>
      </c>
    </row>
    <row r="108" spans="1:7">
      <c r="A108" t="s">
        <v>71</v>
      </c>
      <c r="B108" t="s">
        <v>31</v>
      </c>
      <c r="C108">
        <v>2011</v>
      </c>
      <c r="D108" t="s">
        <v>12</v>
      </c>
      <c r="E108" t="s">
        <v>9</v>
      </c>
      <c r="F108" s="1">
        <v>71.8</v>
      </c>
      <c r="G108">
        <v>10</v>
      </c>
    </row>
    <row r="109" spans="1:7">
      <c r="A109" t="s">
        <v>72</v>
      </c>
      <c r="B109" t="s">
        <v>10</v>
      </c>
      <c r="C109">
        <v>2011</v>
      </c>
      <c r="D109" t="s">
        <v>11</v>
      </c>
      <c r="E109" t="s">
        <v>6</v>
      </c>
      <c r="F109" s="1">
        <v>68.8</v>
      </c>
      <c r="G109">
        <v>9</v>
      </c>
    </row>
    <row r="110" spans="1:7">
      <c r="A110" t="s">
        <v>73</v>
      </c>
      <c r="B110" t="s">
        <v>18</v>
      </c>
      <c r="C110">
        <v>2011</v>
      </c>
      <c r="D110" t="s">
        <v>5</v>
      </c>
      <c r="E110" t="s">
        <v>6</v>
      </c>
      <c r="F110" s="1">
        <v>67.400000000000006</v>
      </c>
      <c r="G110">
        <v>8</v>
      </c>
    </row>
    <row r="111" spans="1:7">
      <c r="A111" t="s">
        <v>74</v>
      </c>
      <c r="B111" t="s">
        <v>20</v>
      </c>
      <c r="C111">
        <v>2011</v>
      </c>
      <c r="D111" t="s">
        <v>11</v>
      </c>
      <c r="E111" t="s">
        <v>6</v>
      </c>
      <c r="F111" s="1">
        <v>65</v>
      </c>
      <c r="G111">
        <v>7</v>
      </c>
    </row>
    <row r="112" spans="1:7">
      <c r="A112" t="s">
        <v>75</v>
      </c>
      <c r="B112" t="s">
        <v>52</v>
      </c>
      <c r="C112">
        <v>2010</v>
      </c>
      <c r="D112" t="s">
        <v>53</v>
      </c>
      <c r="E112" t="s">
        <v>54</v>
      </c>
      <c r="F112" s="1">
        <v>64.2</v>
      </c>
      <c r="G112">
        <v>6</v>
      </c>
    </row>
    <row r="113" spans="1:7">
      <c r="A113" t="s">
        <v>76</v>
      </c>
      <c r="B113" t="s">
        <v>15</v>
      </c>
      <c r="C113">
        <v>2010</v>
      </c>
      <c r="D113" t="s">
        <v>16</v>
      </c>
      <c r="E113" t="s">
        <v>17</v>
      </c>
      <c r="F113" s="1">
        <v>63.4</v>
      </c>
      <c r="G113">
        <v>5</v>
      </c>
    </row>
    <row r="114" spans="1:7">
      <c r="A114" t="s">
        <v>77</v>
      </c>
      <c r="B114" t="s">
        <v>59</v>
      </c>
      <c r="C114">
        <v>2010</v>
      </c>
      <c r="D114" t="s">
        <v>38</v>
      </c>
      <c r="E114" t="s">
        <v>39</v>
      </c>
      <c r="F114" s="1">
        <v>60.6</v>
      </c>
    </row>
    <row r="117" spans="1:7">
      <c r="A117" s="54" t="s">
        <v>67</v>
      </c>
    </row>
    <row r="118" spans="1:7">
      <c r="A118" s="38" t="s">
        <v>68</v>
      </c>
      <c r="B118" s="38" t="s">
        <v>25</v>
      </c>
      <c r="C118" s="38" t="s">
        <v>26</v>
      </c>
    </row>
    <row r="119" spans="1:7">
      <c r="A119" t="s">
        <v>71</v>
      </c>
      <c r="B119" t="s">
        <v>31</v>
      </c>
      <c r="C119">
        <v>2011</v>
      </c>
      <c r="D119" t="s">
        <v>12</v>
      </c>
      <c r="E119" t="s">
        <v>9</v>
      </c>
      <c r="F119" s="3">
        <v>75</v>
      </c>
      <c r="G119">
        <v>10</v>
      </c>
    </row>
    <row r="120" spans="1:7">
      <c r="A120" t="s">
        <v>72</v>
      </c>
      <c r="B120" t="s">
        <v>10</v>
      </c>
      <c r="C120">
        <v>2011</v>
      </c>
      <c r="D120" t="s">
        <v>11</v>
      </c>
      <c r="E120" t="s">
        <v>6</v>
      </c>
      <c r="F120" s="3">
        <v>74.400000000000006</v>
      </c>
      <c r="G120">
        <v>9</v>
      </c>
    </row>
    <row r="121" spans="1:7">
      <c r="A121" t="s">
        <v>73</v>
      </c>
      <c r="B121" t="s">
        <v>30</v>
      </c>
      <c r="C121">
        <v>2011</v>
      </c>
      <c r="D121" t="s">
        <v>28</v>
      </c>
      <c r="E121" t="s">
        <v>29</v>
      </c>
      <c r="F121" s="3">
        <v>74.2</v>
      </c>
      <c r="G121">
        <v>8</v>
      </c>
    </row>
    <row r="122" spans="1:7">
      <c r="A122" t="s">
        <v>74</v>
      </c>
      <c r="B122" t="s">
        <v>18</v>
      </c>
      <c r="C122">
        <v>2011</v>
      </c>
      <c r="D122" t="s">
        <v>19</v>
      </c>
      <c r="E122" t="s">
        <v>6</v>
      </c>
      <c r="F122" s="3">
        <v>68</v>
      </c>
      <c r="G122">
        <v>7</v>
      </c>
    </row>
    <row r="123" spans="1:7">
      <c r="A123" t="s">
        <v>75</v>
      </c>
      <c r="B123" t="s">
        <v>4</v>
      </c>
      <c r="C123">
        <v>2012</v>
      </c>
      <c r="D123" t="s">
        <v>5</v>
      </c>
      <c r="E123" t="s">
        <v>6</v>
      </c>
      <c r="F123" s="3">
        <v>66.599999999999994</v>
      </c>
      <c r="G123">
        <v>6</v>
      </c>
    </row>
    <row r="124" spans="1:7">
      <c r="A124" t="s">
        <v>76</v>
      </c>
      <c r="B124" t="s">
        <v>20</v>
      </c>
      <c r="C124">
        <v>2011</v>
      </c>
      <c r="D124" t="s">
        <v>11</v>
      </c>
      <c r="E124" t="s">
        <v>6</v>
      </c>
      <c r="F124" s="3">
        <v>65.599999999999994</v>
      </c>
      <c r="G124">
        <v>5</v>
      </c>
    </row>
    <row r="125" spans="1:7">
      <c r="F125" s="3"/>
    </row>
    <row r="126" spans="1:7">
      <c r="A126" s="38" t="s">
        <v>63</v>
      </c>
      <c r="B126" s="38" t="s">
        <v>35</v>
      </c>
      <c r="C126" s="38" t="s">
        <v>26</v>
      </c>
      <c r="F126" s="3"/>
    </row>
    <row r="127" spans="1:7">
      <c r="A127" t="s">
        <v>71</v>
      </c>
      <c r="B127" t="s">
        <v>4</v>
      </c>
      <c r="C127">
        <v>2012</v>
      </c>
      <c r="D127" t="s">
        <v>5</v>
      </c>
      <c r="E127" t="s">
        <v>6</v>
      </c>
      <c r="F127" s="3">
        <v>75.8</v>
      </c>
      <c r="G127">
        <v>10</v>
      </c>
    </row>
    <row r="128" spans="1:7">
      <c r="A128" t="s">
        <v>72</v>
      </c>
      <c r="B128" t="s">
        <v>10</v>
      </c>
      <c r="C128">
        <v>2011</v>
      </c>
      <c r="D128" t="s">
        <v>11</v>
      </c>
      <c r="E128" t="s">
        <v>6</v>
      </c>
      <c r="F128" s="3">
        <v>75.400000000000006</v>
      </c>
      <c r="G128">
        <v>9</v>
      </c>
    </row>
    <row r="129" spans="1:7">
      <c r="A129" t="s">
        <v>73</v>
      </c>
      <c r="B129" t="s">
        <v>13</v>
      </c>
      <c r="C129">
        <v>2011</v>
      </c>
      <c r="D129" t="s">
        <v>14</v>
      </c>
      <c r="E129" t="s">
        <v>29</v>
      </c>
      <c r="F129" s="3">
        <v>74.400000000000006</v>
      </c>
      <c r="G129">
        <v>8</v>
      </c>
    </row>
    <row r="130" spans="1:7">
      <c r="A130" t="s">
        <v>74</v>
      </c>
      <c r="B130" t="s">
        <v>18</v>
      </c>
      <c r="C130">
        <v>2011</v>
      </c>
      <c r="D130" t="s">
        <v>19</v>
      </c>
      <c r="E130" t="s">
        <v>6</v>
      </c>
      <c r="F130" s="3">
        <v>70.8</v>
      </c>
      <c r="G130">
        <v>7</v>
      </c>
    </row>
    <row r="131" spans="1:7">
      <c r="A131" t="s">
        <v>75</v>
      </c>
      <c r="B131" t="s">
        <v>20</v>
      </c>
      <c r="C131">
        <v>2011</v>
      </c>
      <c r="D131" t="s">
        <v>11</v>
      </c>
      <c r="E131" t="s">
        <v>6</v>
      </c>
      <c r="F131" s="3">
        <v>68.400000000000006</v>
      </c>
      <c r="G131">
        <v>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Celkové výsledky</vt:lpstr>
      <vt:lpstr>Výsledky jednotlivých súťaží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Eva</cp:lastModifiedBy>
  <dcterms:created xsi:type="dcterms:W3CDTF">2016-09-16T08:09:15Z</dcterms:created>
  <dcterms:modified xsi:type="dcterms:W3CDTF">2016-12-27T21:28:53Z</dcterms:modified>
</cp:coreProperties>
</file>